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0"/>
  </bookViews>
  <sheets>
    <sheet name="Прейскурант" sheetId="1" r:id="rId1"/>
    <sheet name="Лист1" sheetId="2" r:id="rId2"/>
    <sheet name="Лист2" sheetId="3" r:id="rId3"/>
  </sheets>
  <definedNames>
    <definedName name="_ftn1" localSheetId="0">'Прейскурант'!$C$1912</definedName>
    <definedName name="_ftnref1" localSheetId="0">'Прейскурант'!$C$1482</definedName>
    <definedName name="_GoBack" localSheetId="0">'Прейскурант'!#REF!</definedName>
    <definedName name="OLE_LINK1" localSheetId="0">'Прейскурант'!#REF!</definedName>
    <definedName name="_xlnm.Print_Area" localSheetId="0">'Прейскурант'!$A$1:$H$1963</definedName>
  </definedNames>
  <calcPr fullCalcOnLoad="1" refMode="R1C1"/>
</workbook>
</file>

<file path=xl/sharedStrings.xml><?xml version="1.0" encoding="utf-8"?>
<sst xmlns="http://schemas.openxmlformats.org/spreadsheetml/2006/main" count="4282" uniqueCount="2557">
  <si>
    <t>Антитела к Helicobacter pyl. IgG (блот)</t>
  </si>
  <si>
    <t>Антитела к Helicobacter pyl. IgА (блот)</t>
  </si>
  <si>
    <t>Антитела к Mycoplasma hominis IgA</t>
  </si>
  <si>
    <t>Антитела к Trichomonas vaginalis IgG</t>
  </si>
  <si>
    <t>Антитела к Ureaplasma urealiticum IgG</t>
  </si>
  <si>
    <t>Антитела к Ureaplasma urealiticum IgA</t>
  </si>
  <si>
    <t>7803ABCA</t>
  </si>
  <si>
    <t>7802CY</t>
  </si>
  <si>
    <t>7804TYR</t>
  </si>
  <si>
    <t>7805CRX</t>
  </si>
  <si>
    <t>7881RPS</t>
  </si>
  <si>
    <t>7806FBN2</t>
  </si>
  <si>
    <t>7807SCN5A</t>
  </si>
  <si>
    <t>7808FRDA</t>
  </si>
  <si>
    <t>7905FRDA</t>
  </si>
  <si>
    <t>7705TNFRS</t>
  </si>
  <si>
    <t>7706TNFRSF</t>
  </si>
  <si>
    <t>7707Col2A</t>
  </si>
  <si>
    <t>7809FGFR3</t>
  </si>
  <si>
    <t>7708ALSIN</t>
  </si>
  <si>
    <t>7709BEST</t>
  </si>
  <si>
    <t>7810ATP7B</t>
  </si>
  <si>
    <t>7812PANK2</t>
  </si>
  <si>
    <t>7813РRNP</t>
  </si>
  <si>
    <t>7762EDNR</t>
  </si>
  <si>
    <t>7763RET</t>
  </si>
  <si>
    <t>7764NTRK</t>
  </si>
  <si>
    <t>7765ZEB2</t>
  </si>
  <si>
    <t>7814PRNP</t>
  </si>
  <si>
    <t>7816NDP</t>
  </si>
  <si>
    <t>7710CAV3</t>
  </si>
  <si>
    <t>7817CSTB</t>
  </si>
  <si>
    <t>7818CSTB</t>
  </si>
  <si>
    <t>7819ABCA4</t>
  </si>
  <si>
    <t>7820ROR2</t>
  </si>
  <si>
    <t>7766LAMB3</t>
  </si>
  <si>
    <t>7992NTR</t>
  </si>
  <si>
    <t>7711ADAMTS</t>
  </si>
  <si>
    <t>7822В</t>
  </si>
  <si>
    <t>7989MVK</t>
  </si>
  <si>
    <t>7823CD</t>
  </si>
  <si>
    <t>7898SCN4A</t>
  </si>
  <si>
    <t>7824TNNT2</t>
  </si>
  <si>
    <t>7906FGFR3</t>
  </si>
  <si>
    <t>7826MYOC</t>
  </si>
  <si>
    <t>7920ACADM</t>
  </si>
  <si>
    <t>7921ЭМИ</t>
  </si>
  <si>
    <t>7827SCN5A</t>
  </si>
  <si>
    <t>7828DES</t>
  </si>
  <si>
    <t>7922LMNA</t>
  </si>
  <si>
    <t>7923TAZ</t>
  </si>
  <si>
    <t>7924EYA4</t>
  </si>
  <si>
    <t>7925TNN</t>
  </si>
  <si>
    <t>7926FKTN</t>
  </si>
  <si>
    <t>7714Col2A</t>
  </si>
  <si>
    <t>7927BSCL</t>
  </si>
  <si>
    <t>7928GARS</t>
  </si>
  <si>
    <t>7715CHST6</t>
  </si>
  <si>
    <t>7929SCN5</t>
  </si>
  <si>
    <t>7716BTK</t>
  </si>
  <si>
    <t>7829TGM1</t>
  </si>
  <si>
    <t>7830GJA3</t>
  </si>
  <si>
    <t>7832CRYAA</t>
  </si>
  <si>
    <t>7833GJA8</t>
  </si>
  <si>
    <t>7717MSX2</t>
  </si>
  <si>
    <t>7718LAMA3</t>
  </si>
  <si>
    <t>7719FLT4</t>
  </si>
  <si>
    <t>7834LMNA</t>
  </si>
  <si>
    <t>7835LMNA</t>
  </si>
  <si>
    <t>7720LMNA</t>
  </si>
  <si>
    <t>7836DIA1</t>
  </si>
  <si>
    <t>7908DIA1</t>
  </si>
  <si>
    <t>7991CRYBA</t>
  </si>
  <si>
    <t>7722SEPN</t>
  </si>
  <si>
    <t>7837ZNF9</t>
  </si>
  <si>
    <t>7838DMPK</t>
  </si>
  <si>
    <t>7723CLCN</t>
  </si>
  <si>
    <t>7839DES</t>
  </si>
  <si>
    <t>7840LAMA2</t>
  </si>
  <si>
    <t>7842FKRP</t>
  </si>
  <si>
    <t>7843FKRP</t>
  </si>
  <si>
    <t>7972ДИС</t>
  </si>
  <si>
    <t>7844FKRP</t>
  </si>
  <si>
    <t>7930CAPN3</t>
  </si>
  <si>
    <t>7931CAPN3</t>
  </si>
  <si>
    <t>7932FKTN</t>
  </si>
  <si>
    <t>7933POMT</t>
  </si>
  <si>
    <t>7934FKTN</t>
  </si>
  <si>
    <t>7999LMNA</t>
  </si>
  <si>
    <t>7936TRIM</t>
  </si>
  <si>
    <t>7846SRY</t>
  </si>
  <si>
    <t>7903SRY</t>
  </si>
  <si>
    <t>7937РМР</t>
  </si>
  <si>
    <t>7938EGR</t>
  </si>
  <si>
    <t>7939LITAF</t>
  </si>
  <si>
    <t>7940Р0</t>
  </si>
  <si>
    <t>7918РМР22</t>
  </si>
  <si>
    <t>7941GJB1</t>
  </si>
  <si>
    <t>7942PRPS</t>
  </si>
  <si>
    <t>7943YARS</t>
  </si>
  <si>
    <t>7944MFN2</t>
  </si>
  <si>
    <t>7946MFN2</t>
  </si>
  <si>
    <t>7947HSPB</t>
  </si>
  <si>
    <t>7948LMNA</t>
  </si>
  <si>
    <t>7904GARS</t>
  </si>
  <si>
    <t>7949GDAP</t>
  </si>
  <si>
    <t>7950NEFL</t>
  </si>
  <si>
    <t>7951DNM</t>
  </si>
  <si>
    <t>7952РМР</t>
  </si>
  <si>
    <t>7902PMP</t>
  </si>
  <si>
    <t>7724TTR</t>
  </si>
  <si>
    <t>7725C1NH</t>
  </si>
  <si>
    <t>7847ALX4</t>
  </si>
  <si>
    <t>7848MSX2</t>
  </si>
  <si>
    <t>7953DFNB</t>
  </si>
  <si>
    <t>7954GJB3</t>
  </si>
  <si>
    <t>7955GJB6</t>
  </si>
  <si>
    <t>7956EYA4</t>
  </si>
  <si>
    <t>7909WAS</t>
  </si>
  <si>
    <t>7910ELA2</t>
  </si>
  <si>
    <t>7849NPHP1</t>
  </si>
  <si>
    <t>7997SCN</t>
  </si>
  <si>
    <t>7957RABPN</t>
  </si>
  <si>
    <t>7958TCIRG</t>
  </si>
  <si>
    <t>7850CRX</t>
  </si>
  <si>
    <t>7727HPGD</t>
  </si>
  <si>
    <t>7728BMPR</t>
  </si>
  <si>
    <t>7012ME</t>
  </si>
  <si>
    <t>7851MEFV</t>
  </si>
  <si>
    <t>7852NRL</t>
  </si>
  <si>
    <t>7853RP2</t>
  </si>
  <si>
    <t>7855NR2E3</t>
  </si>
  <si>
    <t>7856CA4</t>
  </si>
  <si>
    <t>7998FLCN</t>
  </si>
  <si>
    <t>7729CAV3</t>
  </si>
  <si>
    <t>7730GLI3</t>
  </si>
  <si>
    <t>7959PKHD</t>
  </si>
  <si>
    <t>7759LPIN</t>
  </si>
  <si>
    <t>7732SCN5A</t>
  </si>
  <si>
    <t>7914UNC1</t>
  </si>
  <si>
    <t>7917STX</t>
  </si>
  <si>
    <t>7916PRF</t>
  </si>
  <si>
    <t>7915STXB</t>
  </si>
  <si>
    <t>7914UNC</t>
  </si>
  <si>
    <t>7004MR</t>
  </si>
  <si>
    <t>7857HSN2</t>
  </si>
  <si>
    <t>7858NGFB</t>
  </si>
  <si>
    <t>7733CIAS1</t>
  </si>
  <si>
    <t>7859FGD1</t>
  </si>
  <si>
    <t>7861KCNJ2</t>
  </si>
  <si>
    <t>7913FGFR</t>
  </si>
  <si>
    <t>7862FGFR2</t>
  </si>
  <si>
    <t>7863PRPS1</t>
  </si>
  <si>
    <t>7864TAZ</t>
  </si>
  <si>
    <t>7703FLCN</t>
  </si>
  <si>
    <t>7865SCN5A</t>
  </si>
  <si>
    <t>7734BCS</t>
  </si>
  <si>
    <t>7866PAX3</t>
  </si>
  <si>
    <t>7867EDNRB</t>
  </si>
  <si>
    <t>7736RECQL</t>
  </si>
  <si>
    <t>7868WAS</t>
  </si>
  <si>
    <t>7869GLI3</t>
  </si>
  <si>
    <t>7737RAB27</t>
  </si>
  <si>
    <t>7738FGFR</t>
  </si>
  <si>
    <t>7768GJB2</t>
  </si>
  <si>
    <t>7739ERCC6</t>
  </si>
  <si>
    <t>7961KCNJ2</t>
  </si>
  <si>
    <t>7962KCN</t>
  </si>
  <si>
    <t>7963KCN</t>
  </si>
  <si>
    <t>7740PAX3</t>
  </si>
  <si>
    <t>7010UG</t>
  </si>
  <si>
    <t>7964FGFR2</t>
  </si>
  <si>
    <t>7760FGFR3</t>
  </si>
  <si>
    <t>7742BCS1</t>
  </si>
  <si>
    <t>7005B2</t>
  </si>
  <si>
    <t>7006A2</t>
  </si>
  <si>
    <t>7743ZEB2</t>
  </si>
  <si>
    <t>7965TAZ</t>
  </si>
  <si>
    <t>7872NBS1</t>
  </si>
  <si>
    <t>7874TBX3</t>
  </si>
  <si>
    <t>7744GLI3</t>
  </si>
  <si>
    <t>7745FGFR</t>
  </si>
  <si>
    <t>7875SEPN1</t>
  </si>
  <si>
    <t>7746SCN5A</t>
  </si>
  <si>
    <t>7877DHCR7</t>
  </si>
  <si>
    <t>7878Col2A</t>
  </si>
  <si>
    <t>7879AR</t>
  </si>
  <si>
    <t>7747TCOF1</t>
  </si>
  <si>
    <t>7968KCNJ</t>
  </si>
  <si>
    <t>7969SCN5</t>
  </si>
  <si>
    <t>7974KCN</t>
  </si>
  <si>
    <t>7975KCN</t>
  </si>
  <si>
    <t>7748FKRP</t>
  </si>
  <si>
    <t>7749РOMT1</t>
  </si>
  <si>
    <t>7973VHL</t>
  </si>
  <si>
    <t>7984VHL</t>
  </si>
  <si>
    <t>7880TBX5</t>
  </si>
  <si>
    <t>7911PLOD</t>
  </si>
  <si>
    <t>7750CHRNG</t>
  </si>
  <si>
    <t>7882ROBO3</t>
  </si>
  <si>
    <t>7751HOXD</t>
  </si>
  <si>
    <t>7752SPG3</t>
  </si>
  <si>
    <t>7753SPG4</t>
  </si>
  <si>
    <t>7754ALSIN</t>
  </si>
  <si>
    <t>7994IGHMB</t>
  </si>
  <si>
    <t>7996АМИ</t>
  </si>
  <si>
    <t>7976AR</t>
  </si>
  <si>
    <t>7977ATX</t>
  </si>
  <si>
    <t>7978PRNP</t>
  </si>
  <si>
    <t>7979TRAP</t>
  </si>
  <si>
    <t>7980PRPS1</t>
  </si>
  <si>
    <t>7885PRNP</t>
  </si>
  <si>
    <t>7888PAH</t>
  </si>
  <si>
    <t>7889CHM</t>
  </si>
  <si>
    <t>7890CYBB</t>
  </si>
  <si>
    <t>7891BTK</t>
  </si>
  <si>
    <t>7755ZDHH</t>
  </si>
  <si>
    <t>7756SLC9A</t>
  </si>
  <si>
    <t>7981BIRC4</t>
  </si>
  <si>
    <t>7982SH2</t>
  </si>
  <si>
    <t>7894FRMD7</t>
  </si>
  <si>
    <t>7983IL2RG</t>
  </si>
  <si>
    <t>7993МИО</t>
  </si>
  <si>
    <t>7757ERCC6</t>
  </si>
  <si>
    <t>7895EXT2</t>
  </si>
  <si>
    <t>7896EXT1</t>
  </si>
  <si>
    <t>7758NDP</t>
  </si>
  <si>
    <t>7897EDA</t>
  </si>
  <si>
    <t>7883GJB6</t>
  </si>
  <si>
    <t>7985ALOX</t>
  </si>
  <si>
    <t>7986TGM1</t>
  </si>
  <si>
    <t>7987LOX12</t>
  </si>
  <si>
    <t>7899GJB4</t>
  </si>
  <si>
    <t>7901GJB3</t>
  </si>
  <si>
    <t>7900VHL</t>
  </si>
  <si>
    <t>Абиотрофия сетчатки, тип Франческетти, 4.1.8.1 ABCA4 ч.м[1]</t>
  </si>
  <si>
    <t>Изолированный дефицит гормона роста с гипогаммаглобулинемией 4.85.3.2  ген BTK</t>
  </si>
  <si>
    <t>Адреногенитальный синдром, 4.18.1 CYP21OHB ч.м.</t>
  </si>
  <si>
    <t>Альбинизм глазной 4.79.22 ген GPR143 м</t>
  </si>
  <si>
    <t>Альбинизм глазокожный, 4.77.4 TYR м.</t>
  </si>
  <si>
    <t>Амавроз Лебера, 4.72.1.1 CRX м.</t>
  </si>
  <si>
    <t>Анемия Даймонда-Блекфена 4.77.14 RPS19 м</t>
  </si>
  <si>
    <t>Арахнодактилия контрактурная врожденная, 4.84.5 FBN2 м.</t>
  </si>
  <si>
    <t>Аритмогенная дисплазия /кардиомиопатия правого желудочка, 4.74.1.1 SCN5A м.</t>
  </si>
  <si>
    <t>Атаксия Фридрейха, 4.2.6 FRDA ч.м.</t>
  </si>
  <si>
    <t>Атаксия Фридрейха, 4.77.13 FRDA м.</t>
  </si>
  <si>
    <t>Аутоиммунный лимфопролиферативный синдром 4.75.15 Поиск мутаций в "горячих" участках гена TNFRSF6</t>
  </si>
  <si>
    <t>Аутоиммунный лимфопролиферативный синдром 4.82.6 ген  TNFRSF6 м</t>
  </si>
  <si>
    <t>Ахондрогенез, тип II 4.86.1.3 ген Col2A1 м</t>
  </si>
  <si>
    <t>Ахондроплазия, 4.2.13 FGFR3 ч.м.</t>
  </si>
  <si>
    <t>Боковой амиотрофический склероз 4.86.3.2 ген ALSIN м</t>
  </si>
  <si>
    <t>Болезнь Беста 4.83.10.1 ген BEST1 м</t>
  </si>
  <si>
    <t>Болезнь Вильсона-Коновалова, 4.1.4 ATP7B ч.м.</t>
  </si>
  <si>
    <t>Болезнь Галлервордена-Шпатца, 4.75.8 PANK2 ч.м.</t>
  </si>
  <si>
    <t>Болезнь Гиршпрунга 4.76.4.2 ген EDNRB м</t>
  </si>
  <si>
    <t>Болезнь Гиршпрунга 4.77.11.2 Поиск мутаций в экзонах 10, 11, 13, 14, 15 гена RET</t>
  </si>
  <si>
    <t>Болезнь Гиршпрунга 4.84.10.3 ген NTRK1 м</t>
  </si>
  <si>
    <t>Болезнь Гиршпрунга 4.89.12.2 ген ZEB2 м</t>
  </si>
  <si>
    <t>Болезнь Норри, 4.79.2 NDP м.</t>
  </si>
  <si>
    <t>Болезнь Унферрихта-Лундборга, 4.2.10 CSTB ч.м</t>
  </si>
  <si>
    <t>Болезнь Унферрихта-Лундборга, 4.72.8 CSTB м.</t>
  </si>
  <si>
    <t>Брахидактилия тип B1, 4.72.2 ROR2 м.</t>
  </si>
  <si>
    <t>Булезный эпидермолиз 4.82.4 Поиск мутаций в "горячих" участках гена LAMB3</t>
  </si>
  <si>
    <t>Врожденная нечувствительность к боли с ангидрозом (врожденная сенсорная нейропатия с ангидрозом, HSAN4, CIPA), 4.84.10 NTRK1 м.</t>
  </si>
  <si>
    <t>Гелеофизическая дисплазия 4.72.18  Поиск мутаций в "горячих" участках гена ADAMTSL2</t>
  </si>
  <si>
    <t>Гемофилия, 4.76.2 фактора IX при гемофилии В м.</t>
  </si>
  <si>
    <t>Гипер-IgD синдром, 4.79.25 в "горячих" участках гена MVK м.</t>
  </si>
  <si>
    <t>Гипер-IgM синдром, 4.77.3 CD40LG м.</t>
  </si>
  <si>
    <t>Гиперкалиемический периодический паралич, 4.79.3 в экзонах 13 и 24 гена SCN4A м.</t>
  </si>
  <si>
    <t>Гипертрофическая кардиомиопатия, 4.84.4.1 TNNT2 м.</t>
  </si>
  <si>
    <t>Гипохондроплазия, 4.2.35 FGFR3 ч.м.</t>
  </si>
  <si>
    <t>Глаукома ювенильная открытоугольная (синдром Ригера), 4.72.3 MYOC м.</t>
  </si>
  <si>
    <t>Дефицит ацил-КоА дегидрогеназы жирных кислот со средней длиной цепи (MCAD), 4.2.9 ACADM ч.м.</t>
  </si>
  <si>
    <t>Дилятационная кардиомиопатия, 4.74.1.2 SCN5A м.</t>
  </si>
  <si>
    <t>Дилятационная кардиомиопатия, 4.76.7.1 DES м.</t>
  </si>
  <si>
    <t>Дилятационная кардиомиопатия, 4.83.6.1 LMNA м.</t>
  </si>
  <si>
    <t>Дилятационная кардиомиопатия, 4.88.1.1 TAZ м.</t>
  </si>
  <si>
    <t>Дилятационная кардиомиопатия, 4.84.3.1 EYA4 м.</t>
  </si>
  <si>
    <t>Дилятационная кардиомиопатия, 4.84.4.2 TNNT2 м.</t>
  </si>
  <si>
    <t>Дилятационная кардиомиопатия, 4.84.9.1 FKTN м.</t>
  </si>
  <si>
    <t>Дисплазия Книста 4.86.1.2  ген Col2A1</t>
  </si>
  <si>
    <t>Антитела к Вирусу клещевого энцефалита, IgG</t>
  </si>
  <si>
    <t>Антитела к Вирусу клещевого энцефалита, IgM</t>
  </si>
  <si>
    <t>Антитела к Глиадину IgG</t>
  </si>
  <si>
    <t>Антитела к Глиадину IgА</t>
  </si>
  <si>
    <t>Исследование мочи по Нечипоренко</t>
  </si>
  <si>
    <t>Кариотип</t>
  </si>
  <si>
    <t>VIP- ПРОФИЛИ ДЛЯ ГЕНЕТИЧЕСКИХ ИССЛЕДОВАНИЙ</t>
  </si>
  <si>
    <t>ЗДОРОВЫЙ ОБРАЗ ЖИЗНИ</t>
  </si>
  <si>
    <t>РИСК РАЗВИТИЯ МНОГОФАКТОРНЫХ ЗАБОЛЕВАНИЙ</t>
  </si>
  <si>
    <t>Болезни сердца и сосудов</t>
  </si>
  <si>
    <t>7641A-AP</t>
  </si>
  <si>
    <t>Тромбофилии</t>
  </si>
  <si>
    <t>Болезни желудочно-кишечного тракта</t>
  </si>
  <si>
    <t>Болезни центральной нервной системы</t>
  </si>
  <si>
    <t>7641B-AP</t>
  </si>
  <si>
    <t>Ожирение</t>
  </si>
  <si>
    <t>7007L</t>
  </si>
  <si>
    <t>7009P</t>
  </si>
  <si>
    <t>7008M</t>
  </si>
  <si>
    <t>Нарушения обмена веществ</t>
  </si>
  <si>
    <t>РЕПРОДУКТИВНОЕ ЗДОРОВЬЕ</t>
  </si>
  <si>
    <t>Репродуктивное здоровье женщины</t>
  </si>
  <si>
    <t>Репродуктивное здоровье мужчины</t>
  </si>
  <si>
    <t>Совпадение по локусам HLA и резус-фактор</t>
  </si>
  <si>
    <t>ОНКОЛОГИЧЕСКИЕ ЗАБОЛЕВАНИЯ И НАРУШЕНИЕ ДЕТОКСИКАЦИИ КСЕНОБИОТИКОВ</t>
  </si>
  <si>
    <t>Онкологические заболевания</t>
  </si>
  <si>
    <t>Система детоксикации ксенобиотиков и канцерогенов</t>
  </si>
  <si>
    <r>
      <t xml:space="preserve">Цитохром CYP2C9 </t>
    </r>
  </si>
  <si>
    <t>Витамин D ( 25ОН)</t>
  </si>
  <si>
    <t>НАСЛЕДСТВЕННЫЕ МОНОГЕННЫЕ ЗАБОЛЕВАНИЯ И СОСТОЯНИЯ</t>
  </si>
  <si>
    <t xml:space="preserve">Лактазная недостаточность взрослых </t>
  </si>
  <si>
    <t>МЕТАБОЛИЗМ ЛЕКАРСТВЕННЫХ ВЕЩЕСТВ (ФАРМАКОГЕНЕТИКА)</t>
  </si>
  <si>
    <t>7201A-IT</t>
  </si>
  <si>
    <t>Аспирин и плавикс</t>
  </si>
  <si>
    <r>
      <t>Варфарин: побочные эффекты</t>
    </r>
  </si>
  <si>
    <t>7841A-VK</t>
  </si>
  <si>
    <t>Варфарин: эффективность терапии</t>
  </si>
  <si>
    <t>7601C-NA</t>
  </si>
  <si>
    <t>Гидралазин и прокаинамид</t>
  </si>
  <si>
    <t>7601B-NA</t>
  </si>
  <si>
    <r>
      <t>Изониазид</t>
    </r>
  </si>
  <si>
    <t>7003A-UG</t>
  </si>
  <si>
    <t>7261D-CY</t>
  </si>
  <si>
    <r>
      <t>Лозартан/ирбесартан</t>
    </r>
  </si>
  <si>
    <t>Нестероидные противовоспалительные препараты</t>
  </si>
  <si>
    <t>7641C-AP</t>
  </si>
  <si>
    <r>
      <t>Статины</t>
    </r>
  </si>
  <si>
    <t>7601A-NA</t>
  </si>
  <si>
    <t>Сульфаниламиды (сульфасалазин)</t>
  </si>
  <si>
    <t>7261B-CY</t>
  </si>
  <si>
    <t>Сульфонилмочевина и ее производные: хлорпропамид, толазамид, глибенкламид и толбутамид</t>
  </si>
  <si>
    <t>ПРОФИЛИ МОЛЕКУЛЯРНО-ГЕНЕТИЧЕСКИХ ИССЛЕДОВАНИЙ</t>
  </si>
  <si>
    <t>до 10</t>
  </si>
  <si>
    <t>Церулоплазмин (Coeruloplasmin)</t>
  </si>
  <si>
    <t>Гаптоглобин (Haptoglobin)</t>
  </si>
  <si>
    <t>Альдостерон, кровь</t>
  </si>
  <si>
    <t xml:space="preserve">Антиген и антитела к ВИЧ 1 / 2 </t>
  </si>
  <si>
    <t>Пекарские дрожжи</t>
  </si>
  <si>
    <t>Шоколад</t>
  </si>
  <si>
    <t>Клубника</t>
  </si>
  <si>
    <t>Лимон</t>
  </si>
  <si>
    <t>Грейпфрукт</t>
  </si>
  <si>
    <t>Тополь</t>
  </si>
  <si>
    <t xml:space="preserve">Антитела к кератину </t>
  </si>
  <si>
    <t xml:space="preserve">Антитела к кардиолипину, скрининг  Ig A, Ig M, Ig G </t>
  </si>
  <si>
    <t>Антитела к кардиолипину  Ig A</t>
  </si>
  <si>
    <t>Антитела к кардиолипину  Ig G</t>
  </si>
  <si>
    <t>Антитела к тромбоцитам</t>
  </si>
  <si>
    <t>Антитела к возбудителю брюшного тифа Salmonella typhi</t>
  </si>
  <si>
    <t>Альфа-Амилаза</t>
  </si>
  <si>
    <t>Проба Сулковича</t>
  </si>
  <si>
    <t>Циклоспорин А</t>
  </si>
  <si>
    <t>Латекс</t>
  </si>
  <si>
    <t>Каннабиноиды (марихуана)                      (моча)</t>
  </si>
  <si>
    <t>ДРУГИЕ УСЛУГИ</t>
  </si>
  <si>
    <t>7014A-VDR</t>
  </si>
  <si>
    <t>БОЛЕЗНИ ЦЕНТРАЛЬНОЙ НЕРВНОЙ СИСТЕМЫ, АЛКОГОЛЬНАЯ И НАРКОТИЧЕСКАЯ ЗАВИСИМОСТЬ</t>
  </si>
  <si>
    <t>7030A-DAT</t>
  </si>
  <si>
    <t>Алкоголизм и наркомании: склонность к психологической зависимости от  употребления алкоголя и наркотиков</t>
  </si>
  <si>
    <t>до 18</t>
  </si>
  <si>
    <t>до 24</t>
  </si>
  <si>
    <t>ИССЛЕДОВАНИЕ МОЧИ</t>
  </si>
  <si>
    <t>Субстраты</t>
  </si>
  <si>
    <t>Ферменты</t>
  </si>
  <si>
    <t>Специфические белки</t>
  </si>
  <si>
    <t>Липидный спектр</t>
  </si>
  <si>
    <t>Липопротеин А</t>
  </si>
  <si>
    <t>Неорганические вещества</t>
  </si>
  <si>
    <t>Иммуноглобулины</t>
  </si>
  <si>
    <t>Апельсин, банан, яблоко,персик</t>
  </si>
  <si>
    <t>Киви, манго, банан,ананас</t>
  </si>
  <si>
    <t>Свинина, куриное мясо, говядина, баранина</t>
  </si>
  <si>
    <t>Функция щитовидной железы</t>
  </si>
  <si>
    <t>Состояние репродуктивнойсистемы и мониторинг беременности</t>
  </si>
  <si>
    <t>Гипофизарно-надпочечниковая система</t>
  </si>
  <si>
    <t>Паращитовидная железа</t>
  </si>
  <si>
    <t>Гормональная система регуляции обмена натрия и воды</t>
  </si>
  <si>
    <t>Функция поджелудочной железы и диагностика диабета</t>
  </si>
  <si>
    <t>Соматотропная функция гипофиза</t>
  </si>
  <si>
    <t>Другие</t>
  </si>
  <si>
    <t>Симпато-адреналовая система</t>
  </si>
  <si>
    <t>anti-HSV  1 и 2 типа IgG</t>
  </si>
  <si>
    <t>anti-HSV 1 и 2 типа IgM</t>
  </si>
  <si>
    <t>anti-HSV 6 типа  IgG</t>
  </si>
  <si>
    <t>anti-HSV 8 типа IgG</t>
  </si>
  <si>
    <t>Сифилис</t>
  </si>
  <si>
    <t>Syphilis EIA IgM</t>
  </si>
  <si>
    <t>Гепатиты</t>
  </si>
  <si>
    <t>Токсоплазмоз</t>
  </si>
  <si>
    <t>Цитомегаловирус</t>
  </si>
  <si>
    <t>Краснуха</t>
  </si>
  <si>
    <t>Хламидиоз</t>
  </si>
  <si>
    <t>Хеликобактер</t>
  </si>
  <si>
    <t>Герпес</t>
  </si>
  <si>
    <t>Инфекционный мононуклеоз</t>
  </si>
  <si>
    <t>Аденовирусы</t>
  </si>
  <si>
    <t>Боррелиоз</t>
  </si>
  <si>
    <t>Коклюш</t>
  </si>
  <si>
    <t>Корь</t>
  </si>
  <si>
    <t>Паротит</t>
  </si>
  <si>
    <t>другие</t>
  </si>
  <si>
    <t>Микоплазмоз и уреаплазмоз</t>
  </si>
  <si>
    <t>ГАСТР</t>
  </si>
  <si>
    <t>Отделяемое половых органов, зев, нос, пазухи, мокрота,гнойпункционная жидкость</t>
  </si>
  <si>
    <t>ДИАГНОСТИКА АНЕМИЙ, ВИТАМИНЫ</t>
  </si>
  <si>
    <t>МИКРОЭЛЕМЕНТЫ</t>
  </si>
  <si>
    <t>ППМЭС</t>
  </si>
  <si>
    <t>МЭ1</t>
  </si>
  <si>
    <t>МЭ2</t>
  </si>
  <si>
    <t>МЭ3</t>
  </si>
  <si>
    <t>Отдельные тесты на определение микроэлементов в сыворотке крови</t>
  </si>
  <si>
    <t>Пробоподготовка сыворотка крови</t>
  </si>
  <si>
    <t>ППМЭК</t>
  </si>
  <si>
    <t>Пробоподготовка цельная кровь</t>
  </si>
  <si>
    <t>Кадмий</t>
  </si>
  <si>
    <t>Кобальт</t>
  </si>
  <si>
    <t>Медь</t>
  </si>
  <si>
    <t>Марганец</t>
  </si>
  <si>
    <t>Селен</t>
  </si>
  <si>
    <t>Цинк</t>
  </si>
  <si>
    <t>Никель</t>
  </si>
  <si>
    <t>Золото</t>
  </si>
  <si>
    <t>Молибден</t>
  </si>
  <si>
    <t>Таллий</t>
  </si>
  <si>
    <t>Мышьяк</t>
  </si>
  <si>
    <t>Отдельные тесты на определение микроэлементов в цельной крови</t>
  </si>
  <si>
    <t>Свинец</t>
  </si>
  <si>
    <t>Ртуть</t>
  </si>
  <si>
    <t>МИКРОЭЛЕМЕНТЫ В СЫВОРОТКЕ И ЦЕЛЬНОЙ КРОВИ.</t>
  </si>
  <si>
    <t>МИКРОЭЛЕМЕНТЫ В МОЧЕ</t>
  </si>
  <si>
    <t>ППМЭМ</t>
  </si>
  <si>
    <t>Пробоподготовка моча</t>
  </si>
  <si>
    <t>МЭ4</t>
  </si>
  <si>
    <t>Алюминий</t>
  </si>
  <si>
    <t>МИКРОЭЛЕМЕНТЫ В ВОЛОСАХ</t>
  </si>
  <si>
    <t>ППМЭВ</t>
  </si>
  <si>
    <t>Пробоподготовка волосы</t>
  </si>
  <si>
    <t>МЭ8</t>
  </si>
  <si>
    <t>МЭ9</t>
  </si>
  <si>
    <t>Отдельные тесты на определение микроэлементов в волосах</t>
  </si>
  <si>
    <t>Барий</t>
  </si>
  <si>
    <t>Бериллий</t>
  </si>
  <si>
    <t>Бор</t>
  </si>
  <si>
    <t>Ванадий</t>
  </si>
  <si>
    <t>Висмут</t>
  </si>
  <si>
    <t>Вольфрам</t>
  </si>
  <si>
    <t>Галлий</t>
  </si>
  <si>
    <t>Германий</t>
  </si>
  <si>
    <t>Йод</t>
  </si>
  <si>
    <t>Калий</t>
  </si>
  <si>
    <t>Кремний</t>
  </si>
  <si>
    <t>Лантан</t>
  </si>
  <si>
    <t>Литий</t>
  </si>
  <si>
    <t>Натрий</t>
  </si>
  <si>
    <t>Олово</t>
  </si>
  <si>
    <t>Платина</t>
  </si>
  <si>
    <t xml:space="preserve">Ртуть </t>
  </si>
  <si>
    <t>Рубидий</t>
  </si>
  <si>
    <t>Серебро</t>
  </si>
  <si>
    <t>Стронций</t>
  </si>
  <si>
    <t>Сурьма</t>
  </si>
  <si>
    <t>Хром</t>
  </si>
  <si>
    <t>Цирконий</t>
  </si>
  <si>
    <t>ППМЭН</t>
  </si>
  <si>
    <t>Пробоподготовка ногти</t>
  </si>
  <si>
    <t>МЭ11</t>
  </si>
  <si>
    <t>МЭ12</t>
  </si>
  <si>
    <t>МЭ13</t>
  </si>
  <si>
    <r>
      <t>Исследуемый материал – мазок из влагалища, шейки матки</t>
    </r>
    <r>
      <rPr>
        <sz val="10"/>
        <rFont val="Arial"/>
        <family val="2"/>
      </rPr>
      <t xml:space="preserve"> </t>
    </r>
  </si>
  <si>
    <t>Определение простейших с консервантом</t>
  </si>
  <si>
    <t>Сроки исполнения</t>
  </si>
  <si>
    <t>F11 гречневая мука IgE</t>
  </si>
  <si>
    <t>F216 капуста кочанной IgE</t>
  </si>
  <si>
    <t>F225 тыква IgE</t>
  </si>
  <si>
    <t>F7 овсяная мука IgE</t>
  </si>
  <si>
    <t>F9 рис IgE</t>
  </si>
  <si>
    <t>F26 свинина IgE</t>
  </si>
  <si>
    <t>F27 говядина IgE</t>
  </si>
  <si>
    <t>F35 картофель IgE</t>
  </si>
  <si>
    <t>F55 просо IgE</t>
  </si>
  <si>
    <t>F77 бета-лактоглобин IgE</t>
  </si>
  <si>
    <t>F78 казеин IgE</t>
  </si>
  <si>
    <t>F83 куриное мясо IgE</t>
  </si>
  <si>
    <t>F49 яблоко IgE</t>
  </si>
  <si>
    <t>F84 киви IgE</t>
  </si>
  <si>
    <t>F403 пивные дрожжи IgE</t>
  </si>
  <si>
    <t>Индивидуальные аллергены животных (lgE)</t>
  </si>
  <si>
    <t>Индивидуальные пищевые аллергены (lgE)</t>
  </si>
  <si>
    <t>Баранина  IgE</t>
  </si>
  <si>
    <t>Персик  IgE</t>
  </si>
  <si>
    <t>Манго  IgE</t>
  </si>
  <si>
    <t>Банан  IgE</t>
  </si>
  <si>
    <t>Ананас  IgE</t>
  </si>
  <si>
    <t>Индивидуальные пищевые аллергены (lgG)</t>
  </si>
  <si>
    <t>Гипоаллергенные продукты (подбор диеты) lgE</t>
  </si>
  <si>
    <t>Индивидуальные аллергены насекомых (lgE)</t>
  </si>
  <si>
    <t>Индивидуальные аллергены - клещи (lgE)</t>
  </si>
  <si>
    <t>Индивидуальные аллергены - грибы (lgE)</t>
  </si>
  <si>
    <t>Индивидуальные аллергены - латекс (lgE)</t>
  </si>
  <si>
    <t>Домашняя пыль H1-Greer</t>
  </si>
  <si>
    <t>G6 тимофеевка IgE</t>
  </si>
  <si>
    <t>T3 береза IgE</t>
  </si>
  <si>
    <t>W6 полынь IgE</t>
  </si>
  <si>
    <t>W5 полынь горькая IgE</t>
  </si>
  <si>
    <t>Индивидуальные аллергены - растения (lgE)</t>
  </si>
  <si>
    <t>E6 морская свинка эпителий IgE</t>
  </si>
  <si>
    <t>E78 волнистый попугай перо IgE</t>
  </si>
  <si>
    <t>E81 овца эпителий IgE</t>
  </si>
  <si>
    <t>E85 курица перо IgE</t>
  </si>
  <si>
    <t>Панели аллергенов (lgE)</t>
  </si>
  <si>
    <t>H2 домашняя пыль/Stier/ IgE</t>
  </si>
  <si>
    <t>F77 бета-лактоглобин  IgG</t>
  </si>
  <si>
    <t>F78 казеин  IgG</t>
  </si>
  <si>
    <t>F83 куриное мясо  IgG</t>
  </si>
  <si>
    <t>F9 рис  IgG</t>
  </si>
  <si>
    <t>F49 яблоко  IgG</t>
  </si>
  <si>
    <t>F25 томат IgG</t>
  </si>
  <si>
    <t>F84 киви IgG</t>
  </si>
  <si>
    <t>F208 лимон IgG</t>
  </si>
  <si>
    <t>F403 пивные дрожжи IgG</t>
  </si>
  <si>
    <t>Панели аллергенов (lgG)</t>
  </si>
  <si>
    <t>FP50(киви,манго,банан,ананас) IgG</t>
  </si>
  <si>
    <t>FP15 (апельсин, яблоко, банан, персик) IgG</t>
  </si>
  <si>
    <t>FP73 (свинина, говядина, курица, баранина) IgG</t>
  </si>
  <si>
    <t>Индивидуальные аллергены - бытовые (lgE)</t>
  </si>
  <si>
    <t>Индивидуальные аллергены - бытовые (lgG)</t>
  </si>
  <si>
    <t>M5 Candida albicans  IgG</t>
  </si>
  <si>
    <t>M1 плесень Penicillinum notatum  IgG</t>
  </si>
  <si>
    <t>M2 плесень Cladosporium herbarum  IgG</t>
  </si>
  <si>
    <t>M3 плесень Aspergillus fumigatus  IgG</t>
  </si>
  <si>
    <t>M6 плесень Alternaria tenuisv  IgG</t>
  </si>
  <si>
    <t>MP1 (Penicill. notatum, Clad. herbarum, Asp. fumigafus, Cand. albicans, Alter. Senuis) IgG</t>
  </si>
  <si>
    <t>D1 Dermatophagoides pteronyssinus IgG</t>
  </si>
  <si>
    <t>D2 Dermatophagoides farinae IgG</t>
  </si>
  <si>
    <t>D3 Dermatophagoides microceras IgG</t>
  </si>
  <si>
    <t>H1 домашняя пыль/Greer/  IgG</t>
  </si>
  <si>
    <t>H2 домашняя пыль/Stier/  IgG</t>
  </si>
  <si>
    <t>E1 кошка эпителий  IgG</t>
  </si>
  <si>
    <t>E2 собака эпителий  IgG</t>
  </si>
  <si>
    <t>Индивидуальные аллергены животных (lgG)</t>
  </si>
  <si>
    <t>F1 яичный белок  IgG</t>
  </si>
  <si>
    <t>Гипоаллергенные продукты (подбор диеты) lgG</t>
  </si>
  <si>
    <t>F11 гречневая мука  IgG</t>
  </si>
  <si>
    <t>F13 арахис IgG</t>
  </si>
  <si>
    <t>F14 соевые бобы  IgG</t>
  </si>
  <si>
    <t>F17 фундук IgG</t>
  </si>
  <si>
    <t>F2 коровье молоко  IgG</t>
  </si>
  <si>
    <t>F216 капуста кочанной  IgG</t>
  </si>
  <si>
    <t>F225 тыква  IgG</t>
  </si>
  <si>
    <t>F24 криветки IgG</t>
  </si>
  <si>
    <t>F26 свинина  IgG</t>
  </si>
  <si>
    <t>F27 говядина  IgG</t>
  </si>
  <si>
    <t>F3 треска  IgG</t>
  </si>
  <si>
    <t>F31 морковь  IgG</t>
  </si>
  <si>
    <t>F35 картофель  IgG</t>
  </si>
  <si>
    <t>F4 пшеничная мука  IgG</t>
  </si>
  <si>
    <t>F44 клубника IgG</t>
  </si>
  <si>
    <t>F55 просо  IgG</t>
  </si>
  <si>
    <t>F7 овсяная мука  IgG</t>
  </si>
  <si>
    <t>F75 яичный желток  IgG</t>
  </si>
  <si>
    <t>Пекарские дрожжи  IgG</t>
  </si>
  <si>
    <t>Шоколад  IgG</t>
  </si>
  <si>
    <t>Грейпфрут  IgG</t>
  </si>
  <si>
    <t>F33 Апельсин  IgG</t>
  </si>
  <si>
    <t>Баранина  IgG</t>
  </si>
  <si>
    <t>Персик  IgG</t>
  </si>
  <si>
    <t>Манго  IgG</t>
  </si>
  <si>
    <t>Банан  IgG</t>
  </si>
  <si>
    <t>Ананас  IgG</t>
  </si>
  <si>
    <t>Отдельные тесты на определение микроэлементов в ногтях</t>
  </si>
  <si>
    <t>Ингибин В</t>
  </si>
  <si>
    <t>Протеин С</t>
  </si>
  <si>
    <t>Свободный протеин S</t>
  </si>
  <si>
    <t>Анти-Мюллеров гормон</t>
  </si>
  <si>
    <t>до 6</t>
  </si>
  <si>
    <t>Протромбин+МНО</t>
  </si>
  <si>
    <t>Ренин</t>
  </si>
  <si>
    <t>Микроскопическое исследование проб кожи и ногтей на присутствие клеток грибов</t>
  </si>
  <si>
    <t>до 2</t>
  </si>
  <si>
    <t>до 4</t>
  </si>
  <si>
    <t>до 7</t>
  </si>
  <si>
    <t>до 3</t>
  </si>
  <si>
    <t>до 8</t>
  </si>
  <si>
    <t>до 9</t>
  </si>
  <si>
    <t>до 17</t>
  </si>
  <si>
    <t>до 13</t>
  </si>
  <si>
    <t>до 11</t>
  </si>
  <si>
    <t>до 5</t>
  </si>
  <si>
    <t>Anti-HCV IgG (иммуноблот)</t>
  </si>
  <si>
    <t>Anti-Rubella IgG (иммуноблот)</t>
  </si>
  <si>
    <t>АНТИГЕННЫЕ ИССЛЕДОВАНИЯ</t>
  </si>
  <si>
    <t>Исследуемый материал-кал</t>
  </si>
  <si>
    <t>Стрептококк группы  В</t>
  </si>
  <si>
    <t>ЛЕКАРСТВЕННЫЙ МОНИТОРИНГ</t>
  </si>
  <si>
    <t>Антитела к фосфатидил – серину  Ig G</t>
  </si>
  <si>
    <t>Антитела к фосфатидил – серину   Ig M</t>
  </si>
  <si>
    <t>S-100</t>
  </si>
  <si>
    <t>Панель аллергенов: домашние грызуны</t>
  </si>
  <si>
    <t>Гомоцистеин</t>
  </si>
  <si>
    <t>Тропонин I</t>
  </si>
  <si>
    <t>Панкреатическая эластаза (иссл.материал - кал)</t>
  </si>
  <si>
    <t>ГИСТОЛОГИЧЕСКИЕ ИССЛЕДОВАНИЯ</t>
  </si>
  <si>
    <t>Исследование соскобов и отпечатков опухолей и опухолеподобных образований</t>
  </si>
  <si>
    <t>Исследование соскобов шейки экто- и эндоцервикса</t>
  </si>
  <si>
    <t>D-димер</t>
  </si>
  <si>
    <t>ОБЩИЕ, КЛИНИЧЕСКИЕ И БИОХИМИЧЕСКИЕ ИССЛЕДОВАНИЯ КАЛА</t>
  </si>
  <si>
    <t>159ЯГ</t>
  </si>
  <si>
    <t>Копрограмма</t>
  </si>
  <si>
    <t>Анализ кала на яйца гельминтов</t>
  </si>
  <si>
    <t>159ПРО</t>
  </si>
  <si>
    <t>Анализ кала на простейшие</t>
  </si>
  <si>
    <t>160ост</t>
  </si>
  <si>
    <t>Анализ кала на энтеробиоз</t>
  </si>
  <si>
    <t>Волчаночный антикоагулянт</t>
  </si>
  <si>
    <t>Тромбиновое время</t>
  </si>
  <si>
    <t>b - ХГЧ свободный</t>
  </si>
  <si>
    <t xml:space="preserve">Вирус гепатита А </t>
  </si>
  <si>
    <t>Свободный тестостерон</t>
  </si>
  <si>
    <t>Дигидротестостерон</t>
  </si>
  <si>
    <t>Андростендиол глюкуронид</t>
  </si>
  <si>
    <t>Андростендион</t>
  </si>
  <si>
    <t>Проинсулин</t>
  </si>
  <si>
    <t>Инсулин</t>
  </si>
  <si>
    <t>Эритропоэтин</t>
  </si>
  <si>
    <t>АТ к инсулину</t>
  </si>
  <si>
    <t>АТ к бета-клеткам поджелудочной железы</t>
  </si>
  <si>
    <t>Лептин</t>
  </si>
  <si>
    <t>Кальцитонин</t>
  </si>
  <si>
    <t>β-Cross laps</t>
  </si>
  <si>
    <t xml:space="preserve">Маркер формирования костного матрикса P1NP  
(N-терминальный пропептид проколлагена 1 типа) </t>
  </si>
  <si>
    <t>Плацентарный лактоген</t>
  </si>
  <si>
    <t xml:space="preserve">CA-72-4 </t>
  </si>
  <si>
    <t xml:space="preserve">Cyfra-21-1 </t>
  </si>
  <si>
    <t>Интерлейкин 1 β</t>
  </si>
  <si>
    <t>Интерлейкин 6</t>
  </si>
  <si>
    <t>Интерлейкин 8</t>
  </si>
  <si>
    <t>Интерлейкин 10</t>
  </si>
  <si>
    <t>Лактат</t>
  </si>
  <si>
    <t>Гастрин</t>
  </si>
  <si>
    <t>Фракция холестерина ОНП</t>
  </si>
  <si>
    <t>Аполипопротеин А1</t>
  </si>
  <si>
    <t>Аполипопротеин В</t>
  </si>
  <si>
    <t>Кальций ионизированный</t>
  </si>
  <si>
    <t>Helicobacter Pylori IgM</t>
  </si>
  <si>
    <t>Helicobacter Pylori IgA</t>
  </si>
  <si>
    <t>Свободный кортизол (в  моче)</t>
  </si>
  <si>
    <t>179/80</t>
  </si>
  <si>
    <t>181/82</t>
  </si>
  <si>
    <t>Неинвазивная диагностика болезней печени</t>
  </si>
  <si>
    <t>1СТС</t>
  </si>
  <si>
    <t>СтеатоСкрин  (SteatoSсreen)</t>
  </si>
  <si>
    <t>3ФТ</t>
  </si>
  <si>
    <t>ФиброТест (FibroTest) 1</t>
  </si>
  <si>
    <t>ФТ-Р</t>
  </si>
  <si>
    <t>ФиброТест (FibroTest) 2</t>
  </si>
  <si>
    <t>2ФМ</t>
  </si>
  <si>
    <t>ФиброМакс (FibroMax) 1</t>
  </si>
  <si>
    <t>ФМ-Р</t>
  </si>
  <si>
    <t>ФиброМакс (FibroMax) 2</t>
  </si>
  <si>
    <t>Дистальная моторная нейропатия, тип V (HMN5, дистальная спинальная амиотрофия), 4.75.11 в экзоне 3 гена BSCL2 м.</t>
  </si>
  <si>
    <t>Дистальная моторная нейропатия, тип V (HMN5, дистальная спинальная амиотрофия), 4.85.8.2 GARS м.</t>
  </si>
  <si>
    <t>Дистрофия роговицы 4.72.17  ген CHST6</t>
  </si>
  <si>
    <t>Идиопатическая желудочковая тахикардия, 4.74.1.3 SCN5A м.</t>
  </si>
  <si>
    <t>Ихтиоз ламеллярный, 4.83.1.2 TGM1 м.</t>
  </si>
  <si>
    <t>Катаракта зонулярная, 4.72.13 GJA3 м.</t>
  </si>
  <si>
    <t>Катаракта зонулярная, 4.72.14 CRYAA м.</t>
  </si>
  <si>
    <t>Катаракта зонулярная, 4.75.1 GJA8 м.</t>
  </si>
  <si>
    <t>Ларинго-онихо-кутанный синдром 4.75.14 Поиск мутаций в экзоне 39 гена LAMA3</t>
  </si>
  <si>
    <t>Лимфедема 4.91.1 гене FLT4 м</t>
  </si>
  <si>
    <t>Липодистрофия, 4.75.10  LMNA м.</t>
  </si>
  <si>
    <t>Липодистрофия, 4.83.6.2  LMNA м.</t>
  </si>
  <si>
    <t>Мандибулоакральная дисплазия с липодистрофией 4.75.12 Поиск мутаций в экзонах 8, 9 гена LMNA</t>
  </si>
  <si>
    <t>Метгемоглобинемия, 4.2.25 DIA1 ч.м.</t>
  </si>
  <si>
    <t>Метгемоглобинемия, 4.82.8 DIA1 м.</t>
  </si>
  <si>
    <t>Микрофтальм с катарактой 4.88.6  ген CRYBA4 м</t>
  </si>
  <si>
    <t>Миопатия врожденная 4.89.10 ген ITGA7 м</t>
  </si>
  <si>
    <t>Миопатия с диспропорцией типов мышечных волокон 4.83.9.2 ген SEPN1 м</t>
  </si>
  <si>
    <t>Миотоническая дистрофия, 4.2.32 ZNF9 ч.м.</t>
  </si>
  <si>
    <t>Миотоническая дистрофия, 4.2.7 DMPK ч.м.</t>
  </si>
  <si>
    <t>Миотония Томсена/Беккера 4.85.5 ген CLCN1 м</t>
  </si>
  <si>
    <t>Миофибриллярная десмин-зависимая миопатия, 4.76.7.2 DES м.</t>
  </si>
  <si>
    <t>Муковисцидоз, 4.1.6 CFTR ч.м.</t>
  </si>
  <si>
    <t>Мышечная дистрофия врожденная, мерозин-зависимая, 4.87.1 LAMA2 м.</t>
  </si>
  <si>
    <t>Мышечная дистрофия поясноконечностная, 4.74.2 CAPN3, кроме горячих точек м.</t>
  </si>
  <si>
    <t>Мышечная дистрофия поясноконечностная, 4.88.7 в «горячих» участках гена CAPN3 м.</t>
  </si>
  <si>
    <t>Мышечная дистрофия поясноконечностная, 4.84.9.2 FKTN м.</t>
  </si>
  <si>
    <t>Мышечная дистрофия поясноконечностная, 4.85.7.2 POMT1 м.</t>
  </si>
  <si>
    <t>Мышечная дистрофия тип Фукуяма, 4.84.9.3 FKTN м.</t>
  </si>
  <si>
    <t>Мышечная дистрофия Эмери-Дрейфуса, 4.83.6.3 LMNA м.</t>
  </si>
  <si>
    <t>Нанизм MULIBRAY, 4.79.14 TRIM37 м.</t>
  </si>
  <si>
    <t>Нарушения детерминации пола, 4.2.11 SRY м.</t>
  </si>
  <si>
    <t>Нарушения детерминации пола, 4.75.7 SRY м.</t>
  </si>
  <si>
    <t>Наследственная моторно-сенсорная нейропатия (болезнь Шарко-Мари-Тута) тип I, 4.2.1 дупликаций на хромосоме 17 в области гена РМР22 м.</t>
  </si>
  <si>
    <t>Наследственная моторно-сенсорная нейропатия (болезнь Шарко-Мари-Тута) тип I, 4.73.9 EGR2 м.</t>
  </si>
  <si>
    <t>Наследственная моторно-сенсорная нейропатия (болезнь Шарко-Мари-Тута) тип I, 4.73.10 LITAF м.</t>
  </si>
  <si>
    <t>Наследственная моторно-сенсорная нейропатия (болезнь Шарко-Мари-Тута) тип I, 4.73.3 Р0 м.</t>
  </si>
  <si>
    <t>Наследственная моторно-сенсорная нейропатия (болезнь Шарко-Мари-Тута) тип I, 4.73.4.1 РМР22  м.</t>
  </si>
  <si>
    <t>Наследственная моторно-сенсорная нейропатия (болезнь Шарко-Мари-Тута) тип I, 4.79.9 GJB1 м.</t>
  </si>
  <si>
    <t>Наследственная моторно-сенсорная нейропатия (болезнь Шарко-Мари-Тута) тип I, 4.76.8.1 PRPS1 м.</t>
  </si>
  <si>
    <t>Наследственная моторно-сенсорная нейропатия (болезнь Шарко-Мари-Тута) тип I, 4.84.1 YARS м.</t>
  </si>
  <si>
    <t>Наследственная моторно-сенсорная нейропатия (болезнь Шарко-Мари-Тута) тип II, 4.2.26 MFN2 ч.м.</t>
  </si>
  <si>
    <t>Наследственная моторно-сенсорная нейропатия (болезнь Шарко-Мари-Тута) тип II, 4.89.11 MFN2 м.</t>
  </si>
  <si>
    <t>Наследственная моторно-сенсорная нейропатия (болезнь Шарко-Мари-Тута) тип II, 4.79.1 HSPB1 м.</t>
  </si>
  <si>
    <t>Наследственная моторно-сенсорная нейропатия (болезнь Шарко-Мари-Тута) тип II, 4.83.6.4 LMNA м.</t>
  </si>
  <si>
    <t>Наследственная моторно-сенсорная нейропатия (болезнь Шарко-Мари-Тута) тип II, 4.85.8.1 GARS м.</t>
  </si>
  <si>
    <t>Наследственная моторно-сенсорная нейропатия (болезнь Шарко-Мари-Тута) тип II, 4.88.2 GDAP м.</t>
  </si>
  <si>
    <t>Наследственная моторно-сенсорная нейропатия (болезнь Шарко-Мари-Тута) тип II, 4.88.3 NEFL м.</t>
  </si>
  <si>
    <t>Наследственная моторно-сенсорная нейропатия (болезнь Шарко-Мари-Тута) тип II, 4.90.3.1  DNM2 м.</t>
  </si>
  <si>
    <t>Наследственная нейропатия с подверженностью параличу от сдавления, Анализ числа копий гена 4.5.4 РМР22</t>
  </si>
  <si>
    <t>Наследственный амилоидоз 4.75.2 гене TTR м</t>
  </si>
  <si>
    <t>Наследственный ангионевротический отек 4.76.10 ген C1NH м</t>
  </si>
  <si>
    <t>Незаращение родничков, 4.73.12 ALX4 м.</t>
  </si>
  <si>
    <t>Нейросенсорная несиндромальная тугоухость, 4.2.29 делеции в локусе DFNB1 ч.м.</t>
  </si>
  <si>
    <t>Нейросенсорная несиндромальная тугоухость, 4.84.3.2 EYA4 м.</t>
  </si>
  <si>
    <t>Нейтропения, 4.76.6.2 WAS м.</t>
  </si>
  <si>
    <t>Нейтропения, 4.77.12 ELA2 м.</t>
  </si>
  <si>
    <t>Нормокалиемический периодический паралич, 4.75.5 в экзоне 13 гена SCN4A м.</t>
  </si>
  <si>
    <t>Окулофарингеальная мышечная дистрофия, 4.2.14 RABPN1 ч.м.</t>
  </si>
  <si>
    <t>Остеопетроз рецессивный (мраморная болезнь костей), 4.2.20 TCIRG1 ч.м.</t>
  </si>
  <si>
    <t>Палочко-колбочковая дистрофия 2, 4.72.1.2 CRX м.</t>
  </si>
  <si>
    <t>Первичная гипертрофическая остеоартропатия (пахидермопериостоз) 4.76.11 ген HPGD м</t>
  </si>
  <si>
    <t>Первичная легочная гипертензия 4.89.8 ген BMPR2 м</t>
  </si>
  <si>
    <t>Периодическая болезнь, 4.1.7 MEFV ч.м.</t>
  </si>
  <si>
    <t>Клинический анализ крови (тесты 5, 119, 139)</t>
  </si>
  <si>
    <t>Периодическая болезнь, 4.83.4 MEFV м.</t>
  </si>
  <si>
    <t>Пигментная дегенерация сетчатки, 4.72.20 NRL м.</t>
  </si>
  <si>
    <t>Пигментная дегенерация сетчатки, 4.77.6 RP2 м.</t>
  </si>
  <si>
    <t>Пигментная дегенерация сетчатки, 4.88.4.2 NR2E3 м.</t>
  </si>
  <si>
    <t>Пигментная дегенерация сетчатки, 4.88.5 CA4 м.</t>
  </si>
  <si>
    <t>Пневмоторакс первичный спонтанный  4.84.13.1 ген FLCN м</t>
  </si>
  <si>
    <t>Полидактилия 4.85.2.4 ген GLI3 м</t>
  </si>
  <si>
    <t>Поликистоз почек рецессивный, 4.76.12 в "горячих" участках гена PKHD1 м.</t>
  </si>
  <si>
    <t>Псевдоахондроплазия, 4.2.22 COMP ч.м.</t>
  </si>
  <si>
    <t>Рабдомиолиз (миоглобинурия) 4.90.4 ген LPIN1 м</t>
  </si>
  <si>
    <t>Семейная пароксизмальная фибрилляция желудочков 4.74.1.7 ген SCN5A м</t>
  </si>
  <si>
    <t>Семейный гемофагоцитарный лимфогистиоцитоз, 4.2.33 UNC13D ч.м.</t>
  </si>
  <si>
    <t>Семейный гемофагоцитарный лимфогистиоцитоз, 4.72.15 STX11 м.</t>
  </si>
  <si>
    <t>Семейный гемофагоцитарный лимфогистиоцитоз, 4.77.9 PRF1 м.</t>
  </si>
  <si>
    <t>Семейный гемофагоцитарный лимфогистиоцитоз, 4.84.12 STXBP2 м.</t>
  </si>
  <si>
    <t>Семейный гемофагоцитарный лимфогистиоцитоз, 4.85.6 UNC13D м.</t>
  </si>
  <si>
    <t>Семейный медуллярный рак щитовидной железы, 4.73.8 в экзонах 10,11,13, 14 гена RET м.</t>
  </si>
  <si>
    <t>Сенсорная полинейропатия, 4.72.12 HSN2 м.</t>
  </si>
  <si>
    <t>Сенсорная полинейропатия, 4.73.6 NGFB м.</t>
  </si>
  <si>
    <t>Синдром CINCA 4.84.14 ген CIAS1 м</t>
  </si>
  <si>
    <t>Синдром ESC, 4.88.4.1 NR2E3 м.</t>
  </si>
  <si>
    <t>Синдром Аарскога-Скотта, 4.74.4 FGD1 м.</t>
  </si>
  <si>
    <t>Синдром Антли-Бикслера, 4.75.19 в экзоне 9 гена FGFR2 м.</t>
  </si>
  <si>
    <t>Синдром Апера, 4.1.5 FGFR2 ч.м.</t>
  </si>
  <si>
    <t>Синдром Арта, 4.76.8.2 PRPS1м.</t>
  </si>
  <si>
    <t>Синдром Барта, 4.88.1.2 TAZ м.</t>
  </si>
  <si>
    <t>Синдром Бёрта-Хога-Дьюба 4.84.13.2 ген FLCN м</t>
  </si>
  <si>
    <t>Синдром Бругада, 4.74.1.4 SCN5A м.</t>
  </si>
  <si>
    <t>Синдром Ваарденбурга, 4.82.1 PAX3 м.</t>
  </si>
  <si>
    <t>Синдром Ваарденбурга-Шаха, 4.76.4 EDNRB м.</t>
  </si>
  <si>
    <t>Синдром Вернера  4.86.2 ген RECQL2 м</t>
  </si>
  <si>
    <t>Синдром Вискотта-Олдрича, 4.76.6 WAS м.</t>
  </si>
  <si>
    <t>Синдром Грейга, 4.85.2 GLI3 м.</t>
  </si>
  <si>
    <t>Синдром Грисцелли 4.77.10 ген RAB27A м</t>
  </si>
  <si>
    <t>Синдром Джексона-Вейсса 4.79.19 Поиск мутаций в экзоне 9 гена FGFR2 и экзоне 7A гена FGFR1</t>
  </si>
  <si>
    <t xml:space="preserve">Синдром Жильбера 4.18.2. UGT1A1 </t>
  </si>
  <si>
    <t>Синдром кератита-ихтиоза-тугоухости 4.79.10.2 ген GJB2 м</t>
  </si>
  <si>
    <t>Синдром Коккейна 4.90.1.1 ген ERCC6 м</t>
  </si>
  <si>
    <t>Синдром короткого интервала QT, 4.78.1.1 KCNQ1 и KCNE1 м.</t>
  </si>
  <si>
    <t>Синдром короткого интервала QT, 4.78.2.1 KCNH2 и KCNE2 м.</t>
  </si>
  <si>
    <t>Синдром краниофациальной дисморфии-тугоухости-ульнарной девиации кистей 4.82.1.2 ген PAX3 м</t>
  </si>
  <si>
    <t>Синдром Криглера-Найара, 4.77.2 UGT1 м.</t>
  </si>
  <si>
    <t>Синдром Крузона, 4.79.12 в экзонах 7 и 9 гена FGFR2 м.</t>
  </si>
  <si>
    <t>Синдром Крузона с черным акантозом 4.75.13 Поиск мутаций в экзоне 10 гена FGFR3</t>
  </si>
  <si>
    <t>Синдром множественной эндокринной неоплазии второго типа (МЭН2), 4.2.28 RET  при МЭН2В ч.м.</t>
  </si>
  <si>
    <t>Синдром множественной эндокринной неоплазии второго типа (МЭН2), 4.79.4 в экзонах 10, 11 гена RET  при МЭН 2А м.</t>
  </si>
  <si>
    <t>Синдром Моуат-Вильсон 4.89.12.1 ген ZEB2 м</t>
  </si>
  <si>
    <t>Синдром некомпактного левого желудочка, 4.88.1.3 TAZ м.</t>
  </si>
  <si>
    <t>Синдром Ниймеген, 4.2.5 NBS1 ч.м.</t>
  </si>
  <si>
    <t>Синдром Паллистера, 4.76.1 TBX3 м.</t>
  </si>
  <si>
    <t>Синдром Паллистера-Холла 4.85.2.2 ген GLI3 м</t>
  </si>
  <si>
    <t>Синдром Пфайффера 4.72.16 Поиск мутаций в экзонах 7,9 гена FGFR2 и экзоне 7A гена FGFR1</t>
  </si>
  <si>
    <t>Синдром ригидного позвоночника, 4.83.9 SEPN1 м.</t>
  </si>
  <si>
    <t>Синдром слабости синусового узла 4.74.1.6 ген SCN5A м</t>
  </si>
  <si>
    <t>Синдром Смита-Лемли-Опица, 4.81.4 DHCR7 м.</t>
  </si>
  <si>
    <t>Синдром Стиклера, тип I, 4.86.1 Col2A1 м.</t>
  </si>
  <si>
    <t>Синдром тестикулярной феминизации, 4.83.7 AR м.</t>
  </si>
  <si>
    <t>Синдром Тричера-Коллинза-Франческетти 4.90.2 ген TCOF1 м</t>
  </si>
  <si>
    <t>Синдром удлиненного интервала QT, 4.74.1.5 SCN5A м.</t>
  </si>
  <si>
    <t>Синдром удлиненного интервала QT, 4.77.7 SCN4B м.</t>
  </si>
  <si>
    <t>Синдром удлиненного интервала QT, 4.78.1.2 в генах KCNQ1 и KCNE1 м.</t>
  </si>
  <si>
    <t>Синдром удлиненного интервала QT, 4.78.2.2 в генах KCNH2 и KCNE2 м</t>
  </si>
  <si>
    <t>Синдром Уолкера-Варбург 4.85.7.1 ген POMT1 м</t>
  </si>
  <si>
    <t>Синдром Хиппеля-Линдау, 4.5.1 числа копий гена VHL м.</t>
  </si>
  <si>
    <t>Синдром Холта-Орама, 4.83.8 TBX5 м.</t>
  </si>
  <si>
    <t>Синдром Эллерса-Данло тип VI, 4.1.9 PLOD ч.м.</t>
  </si>
  <si>
    <t>Синдром Эскобара 4.82.5 ген CHRNG м</t>
  </si>
  <si>
    <t>Сколиоз с параличом взора, 4.85.1 ROBO3 м.</t>
  </si>
  <si>
    <t>Синполидактилия 4.73.14.1 ген HOXD13 м</t>
  </si>
  <si>
    <t>Спастическая параплегия Штрюмпеля 4.89.6 ген SPG3A м</t>
  </si>
  <si>
    <t>Спастическая параплегия Штрюмпеля 4.89.7 ген SPG4 м</t>
  </si>
  <si>
    <t>Спастический паралич 4.86.3.1 ген ALSIN м</t>
  </si>
  <si>
    <t>Спинальная амиотрофия с параличом диафрагмы, 4.89.1 IGHMBP2 м.</t>
  </si>
  <si>
    <t>Спинальная амиотрофия типы I, II, III, 4.1.2 SMN1 м.</t>
  </si>
  <si>
    <t>Спинальная амиотрофия типы I, II, III, 4.5.3 числа копий генов локуса 5q13 м.</t>
  </si>
  <si>
    <t>Спинально-бульбарная амиотрофия Кеннеди, 4.2.8 AR ч.м</t>
  </si>
  <si>
    <t>Спиноцеребеллярная атаксия, 4.1.14 ATXN1, ATXN2, ATXN3 ч.м</t>
  </si>
  <si>
    <t>Спондилоэпифизарная дисплазия (SEDT), 4.73.11 TRAPPC2 м.</t>
  </si>
  <si>
    <t>Суперактивность фосфорибозилпирофосфат синтетазы, 4.76.8.3 PRPS1 м.</t>
  </si>
  <si>
    <t>anti-HAV lgG</t>
  </si>
  <si>
    <t>Фенилкетонурия, 4.17.2 PAH ч.м.</t>
  </si>
  <si>
    <t>Фенилкетонурия, 4.84.6 PAH м.</t>
  </si>
  <si>
    <t>Хорея Гентингтона, 4.2.4 IT15 ч.м.</t>
  </si>
  <si>
    <t>Хориодермия, 4.89.5 CHM м.</t>
  </si>
  <si>
    <t>Хроническая гранулематозная болезнь, 4.84.7 CYBB м.</t>
  </si>
  <si>
    <t>Х-сцепленная агаммаглобулинемия, 4.85.3 BTK м.</t>
  </si>
  <si>
    <t>Х-сцепленная умственная отсталость 4.79.20 ген ZDHHC9 м</t>
  </si>
  <si>
    <t>Х-сцепленная умственная отсталость ген 4.89.9 SLC9A6 м</t>
  </si>
  <si>
    <t>Х-сцепленный лимфопролиферативный синдром (болезнь Дункана, синдром Пуртильо), 4.82.2 BIRC4 м.</t>
  </si>
  <si>
    <t>Х-сцепленный лимфопролиферативный синдром (болезнь Дункана, синдром Пуртильо), 4.73.2 SH2D1A м.</t>
  </si>
  <si>
    <t>Х-сцепленный моторный нистагм, 4.83.3 FRMD7 м.</t>
  </si>
  <si>
    <t>Х-сцепленный тяжелый комбинированный иммунодефицит, 4.73.1 IL2RG м.</t>
  </si>
  <si>
    <t>Центронуклеарная миопатия, 4.89.2 миотубулярина м.</t>
  </si>
  <si>
    <t>Цереброокулофациоскелетный синдром 4.90.1.2 ген ERCC6 м</t>
  </si>
  <si>
    <t>Экзостозы множественные, 4.89.3 EXT2 м.</t>
  </si>
  <si>
    <t>Экзостозы множественные, 4.84.8 EXT1 м.</t>
  </si>
  <si>
    <t>Эктодермальная ангидротическая дисплазия, 4.82.3 EDA м.</t>
  </si>
  <si>
    <t>Эритродермия врожденная ихтиозная (небуллезная), 4.89.4 ALOXE3 м.</t>
  </si>
  <si>
    <t>Эритродермия врожденная ихтиозная (небуллезная), 4.83.1.1 TGM1 м.</t>
  </si>
  <si>
    <t>Эритродермия врожденная ихтиозная (небуллезная), 4.83.2 LOX12B м.</t>
  </si>
  <si>
    <t>Эритрокератодермия, 4.79.11 GJB4 м.</t>
  </si>
  <si>
    <t>Эритроцитоз рецессивный, 4.2.31 VHL  ч.м.</t>
  </si>
  <si>
    <t>Mycoplasma hominis IgM, IgG</t>
  </si>
  <si>
    <t>Mycoplasma pneumonia IgM, IgG</t>
  </si>
  <si>
    <t>Chlamydia pneumonia IgA</t>
  </si>
  <si>
    <t>Chlamydia pneumonia IgM</t>
  </si>
  <si>
    <t>Chlamydia pneumonia IgG</t>
  </si>
  <si>
    <t>до 12</t>
  </si>
  <si>
    <t>от 10 до 12</t>
  </si>
  <si>
    <t>Syphilis EIA (IgG+IgM)</t>
  </si>
  <si>
    <t xml:space="preserve">anti - HEV IgM </t>
  </si>
  <si>
    <t xml:space="preserve">anti - HEV IgG </t>
  </si>
  <si>
    <t xml:space="preserve">Антитела к эхинококку IgG </t>
  </si>
  <si>
    <t xml:space="preserve">Антитела к описторхиям IgG </t>
  </si>
  <si>
    <t>ПРОТОЗОЙНЫЕ И ПАРАЗИТАРНЫЕ ИНФЕКЦИИ</t>
  </si>
  <si>
    <t>Антитела к токсокаре IgG</t>
  </si>
  <si>
    <t>Антитела к трихинелле IgG</t>
  </si>
  <si>
    <t>Антитела к лямблиям (суммарные – IgA, IgM, IgG)</t>
  </si>
  <si>
    <t>Антитела к Entamoeba Histolitica IgG</t>
  </si>
  <si>
    <t>АЧТВ</t>
  </si>
  <si>
    <t>Антитромбин III</t>
  </si>
  <si>
    <t>СОЭ</t>
  </si>
  <si>
    <t>Лейкоцитарная формула</t>
  </si>
  <si>
    <t>Группа крови</t>
  </si>
  <si>
    <t>БИОХИМИЧЕСКИЙ АНАЛИЗ КРОВИ</t>
  </si>
  <si>
    <t>АлАТ</t>
  </si>
  <si>
    <t>АсАТ</t>
  </si>
  <si>
    <t>Альбумин</t>
  </si>
  <si>
    <t>Амилаза</t>
  </si>
  <si>
    <t>Амилаза панкреатическая</t>
  </si>
  <si>
    <t>Билирубин общий</t>
  </si>
  <si>
    <t>Билирубин прямой</t>
  </si>
  <si>
    <t>Гамма-ГТ</t>
  </si>
  <si>
    <t>Глюкоза</t>
  </si>
  <si>
    <t>Фруктозамин</t>
  </si>
  <si>
    <t>HbA1 (гликированный гемоглобин)</t>
  </si>
  <si>
    <t>Креатинкиназа</t>
  </si>
  <si>
    <t>Креатинкиназа-МВ</t>
  </si>
  <si>
    <t>Миоглобин</t>
  </si>
  <si>
    <t>Креатинин</t>
  </si>
  <si>
    <t>Липаза</t>
  </si>
  <si>
    <t>ЛДГ</t>
  </si>
  <si>
    <t>Мочевина</t>
  </si>
  <si>
    <t>Мочевая кислота</t>
  </si>
  <si>
    <t>Общий белок</t>
  </si>
  <si>
    <t>Триглицериды</t>
  </si>
  <si>
    <t>Холестерол</t>
  </si>
  <si>
    <t>Холестерол-ЛПВП</t>
  </si>
  <si>
    <t>Холинэстераза</t>
  </si>
  <si>
    <t>Фосфатаза кислая</t>
  </si>
  <si>
    <t>Фосфатаза щелочная</t>
  </si>
  <si>
    <t>Кальций</t>
  </si>
  <si>
    <t>K/Na/Cl</t>
  </si>
  <si>
    <t>Магний</t>
  </si>
  <si>
    <t>Фосфор неорганический</t>
  </si>
  <si>
    <t>Асл-О</t>
  </si>
  <si>
    <t>С-Реактивный белок</t>
  </si>
  <si>
    <t>Ревматоидный фактор</t>
  </si>
  <si>
    <t>Железо</t>
  </si>
  <si>
    <t>Трансферрин</t>
  </si>
  <si>
    <t>Ферритин</t>
  </si>
  <si>
    <t>ИММУНОЛОГИЯ</t>
  </si>
  <si>
    <t>IgA</t>
  </si>
  <si>
    <t>IgM</t>
  </si>
  <si>
    <t>IgG</t>
  </si>
  <si>
    <t>Кошка (эпителий)</t>
  </si>
  <si>
    <t>Собака (эпителий)</t>
  </si>
  <si>
    <t>Яичный белок</t>
  </si>
  <si>
    <t>Коровье молоко</t>
  </si>
  <si>
    <t>Треска</t>
  </si>
  <si>
    <t>Пшеничная мука</t>
  </si>
  <si>
    <t>Арахис</t>
  </si>
  <si>
    <t>Соевые бобы</t>
  </si>
  <si>
    <t>Фундук</t>
  </si>
  <si>
    <t>Крабы</t>
  </si>
  <si>
    <t>Креветки</t>
  </si>
  <si>
    <t>Томаты</t>
  </si>
  <si>
    <t>Морковь</t>
  </si>
  <si>
    <t>Яичный желток</t>
  </si>
  <si>
    <t>Сельдерей</t>
  </si>
  <si>
    <t>Таракан (Blatella germanica)</t>
  </si>
  <si>
    <t>Dermatophagoides pteronyssinus</t>
  </si>
  <si>
    <t>Dermatophagoides farinae</t>
  </si>
  <si>
    <t>Penicillum notatum</t>
  </si>
  <si>
    <t>Cladosporium herbarum</t>
  </si>
  <si>
    <t>Aspergillus fumigatus</t>
  </si>
  <si>
    <t>Candida albicans</t>
  </si>
  <si>
    <t>Alternaria tenuis</t>
  </si>
  <si>
    <t>ГОРМОНЫ</t>
  </si>
  <si>
    <t>Т3</t>
  </si>
  <si>
    <t>Т3 свободный</t>
  </si>
  <si>
    <t>Т4</t>
  </si>
  <si>
    <t>Т4 свободный</t>
  </si>
  <si>
    <t>ТТГ</t>
  </si>
  <si>
    <t>АТ-ТГ</t>
  </si>
  <si>
    <t>АТ-ТПО</t>
  </si>
  <si>
    <t>ФСГ</t>
  </si>
  <si>
    <t>ЛГ</t>
  </si>
  <si>
    <t>Пролактин</t>
  </si>
  <si>
    <t>АКТГ</t>
  </si>
  <si>
    <t>Эстрадиол</t>
  </si>
  <si>
    <t>Эстриол свободный</t>
  </si>
  <si>
    <t>Прогестерон</t>
  </si>
  <si>
    <t>Тестостерон</t>
  </si>
  <si>
    <t>Кортизол</t>
  </si>
  <si>
    <t>Паратгормон</t>
  </si>
  <si>
    <t>С-пептид</t>
  </si>
  <si>
    <t>МАРКЕРЫ АУТОИММУННЫХ ЗАБОЛЕВАНИЙ</t>
  </si>
  <si>
    <t xml:space="preserve">Антитела к двухспиральной ДНК </t>
  </si>
  <si>
    <t>137/138</t>
  </si>
  <si>
    <t>ОНКОМАРКЕРЫ</t>
  </si>
  <si>
    <t>b - ХГЧ</t>
  </si>
  <si>
    <t>Альфафетопротеин</t>
  </si>
  <si>
    <t xml:space="preserve">СА-15-3 </t>
  </si>
  <si>
    <t xml:space="preserve">СА-125 </t>
  </si>
  <si>
    <t xml:space="preserve">СА-19-9 </t>
  </si>
  <si>
    <t>ДИАГНОСТИКА ОСТЕОПОРОЗА</t>
  </si>
  <si>
    <t>Остеокальцин (в плазме крови)</t>
  </si>
  <si>
    <t>ИНФЕКЦИИ</t>
  </si>
  <si>
    <t>Syphilis RPR</t>
  </si>
  <si>
    <t>anti-HAV IgM</t>
  </si>
  <si>
    <t>HbsAg</t>
  </si>
  <si>
    <t>HbeAg</t>
  </si>
  <si>
    <t>anti-HBc total</t>
  </si>
  <si>
    <t>anti-HBc IgM</t>
  </si>
  <si>
    <t>anti-Hbe</t>
  </si>
  <si>
    <t>anti-HBs (количеств.)</t>
  </si>
  <si>
    <t>anti-HCV total</t>
  </si>
  <si>
    <t>anti-Toxo IgG</t>
  </si>
  <si>
    <t>anti-Toxo IgM</t>
  </si>
  <si>
    <t>anti-CMV IgG</t>
  </si>
  <si>
    <t xml:space="preserve">anti-CMV IgM </t>
  </si>
  <si>
    <t>anti-Rubella IgG</t>
  </si>
  <si>
    <t>anti-Rubella IgM</t>
  </si>
  <si>
    <t>105/6</t>
  </si>
  <si>
    <t>рН</t>
  </si>
  <si>
    <t>К/Na</t>
  </si>
  <si>
    <t>Фосфор</t>
  </si>
  <si>
    <t>Общий анализ мочи</t>
  </si>
  <si>
    <t>Фенобарбитал (Бензонал)</t>
  </si>
  <si>
    <t>Вальпроевая кислота</t>
  </si>
  <si>
    <t>Фенитоин</t>
  </si>
  <si>
    <t>Код</t>
  </si>
  <si>
    <t>Наименование исследования</t>
  </si>
  <si>
    <t>Цена</t>
  </si>
  <si>
    <t xml:space="preserve">Посев на  аэробные и анаэробные микроорганизмы и чувствительность к антибиотикам         </t>
  </si>
  <si>
    <t>Кровь</t>
  </si>
  <si>
    <t>Моча</t>
  </si>
  <si>
    <t xml:space="preserve">Исследование интерферонового статуса </t>
  </si>
  <si>
    <t>(4 показателя: сыворо- точный интерферон; спонтанный интерферон; интерферон-альфа; интерферон-гамма)</t>
  </si>
  <si>
    <t>кол.</t>
  </si>
  <si>
    <t>Интрон</t>
  </si>
  <si>
    <t>Реаферон</t>
  </si>
  <si>
    <t>Реальдирон</t>
  </si>
  <si>
    <t>Роферон</t>
  </si>
  <si>
    <t>кач.</t>
  </si>
  <si>
    <t>Амиксин</t>
  </si>
  <si>
    <t>Кагоцел</t>
  </si>
  <si>
    <t>Неовир</t>
  </si>
  <si>
    <t>Циклоферон</t>
  </si>
  <si>
    <t>Галавит</t>
  </si>
  <si>
    <t>Гепон</t>
  </si>
  <si>
    <t>Иммунал</t>
  </si>
  <si>
    <t>Иммунофан</t>
  </si>
  <si>
    <t>Иммуномакс</t>
  </si>
  <si>
    <t>Ликопид</t>
  </si>
  <si>
    <t>Полиоксидоний</t>
  </si>
  <si>
    <t>Тактивин</t>
  </si>
  <si>
    <t>Тимоген</t>
  </si>
  <si>
    <t>Имунорикс</t>
  </si>
  <si>
    <t>РПГА</t>
  </si>
  <si>
    <t>Отделяемое половых органов</t>
  </si>
  <si>
    <t>Посев на листериоз и чувствительность к антибиотикам</t>
  </si>
  <si>
    <t>Кал</t>
  </si>
  <si>
    <t>Посев на иерсинии и чувствительность к антибиотикам</t>
  </si>
  <si>
    <t>Посев на кампилобактер и чувствительность к антибиотикам</t>
  </si>
  <si>
    <t>Кал, желчь</t>
  </si>
  <si>
    <t xml:space="preserve">Ротавирус </t>
  </si>
  <si>
    <t>Грудное молоко</t>
  </si>
  <si>
    <t>Отделяемое глаза</t>
  </si>
  <si>
    <t>Зев, нос, пазухи</t>
  </si>
  <si>
    <t>Отделяемое уха</t>
  </si>
  <si>
    <t>Желчь</t>
  </si>
  <si>
    <t>Пункционная жидкость</t>
  </si>
  <si>
    <t xml:space="preserve">ЦИТОЛОГИЧЕСКИЕ ИССЛЕДОВАНИЯ </t>
  </si>
  <si>
    <t>Исследование мокроты</t>
  </si>
  <si>
    <t>МИКРОБИОЛОГИЯ</t>
  </si>
  <si>
    <t>Вирус гепатита В</t>
  </si>
  <si>
    <t>Вирус гепатита D</t>
  </si>
  <si>
    <t>Вирус гепатита G</t>
  </si>
  <si>
    <t>ПЦР-ДИАГНОСТИКА ИНФЕКЦИОННЫХ ЗАБОЛЕВАНИЙ</t>
  </si>
  <si>
    <t>Исследование на биоценоз влагалища и чувствительность к антибиотикам (с микроскопией натив. преп.)***</t>
  </si>
  <si>
    <t>Микроскопическое исследование окрашенного нативного мазка (бактериоскопия)</t>
  </si>
  <si>
    <t>Моча (муж.), отделяемое половых органов</t>
  </si>
  <si>
    <t>Подсчет количества ретикулоцитов</t>
  </si>
  <si>
    <t>HBDH (ЛДГ-1-изофермент)</t>
  </si>
  <si>
    <t xml:space="preserve">Антитела к фосфолипидам IgG/IgM </t>
  </si>
  <si>
    <t>АЛЛЕРГОЛОГИЯ</t>
  </si>
  <si>
    <t>IgE</t>
  </si>
  <si>
    <t>Резус-принадлежность</t>
  </si>
  <si>
    <t>ПРОГРАММЫ ЛАБОРАТОРНОГО ОБСЛЕДОВАНИЯ</t>
  </si>
  <si>
    <t>Наименование профиля исследований</t>
  </si>
  <si>
    <t>Карбамазепин (Тегретол)</t>
  </si>
  <si>
    <t>Антитела к аскаридам IgG</t>
  </si>
  <si>
    <t>Антитела к Yersinia Enterocolitica IgA</t>
  </si>
  <si>
    <t>Антитела к Yersinia Enterocolitica IgG</t>
  </si>
  <si>
    <t>Содержание углеводов в кале</t>
  </si>
  <si>
    <t>Скрытая кровь в кале</t>
  </si>
  <si>
    <t>Антитела к Аденовирусу  IgG</t>
  </si>
  <si>
    <t>Антитела к Аденовирусу  IgA</t>
  </si>
  <si>
    <t>Антитела к Borrelia burgdorferi IgG</t>
  </si>
  <si>
    <t>Антитела к Borrelia burgdorferi IgM</t>
  </si>
  <si>
    <t>Антитела к Bortedella pertusis IgG</t>
  </si>
  <si>
    <t>Антитела к Bortedella pertusis IgM</t>
  </si>
  <si>
    <t>Антитела к Bortedella pertusis IgA</t>
  </si>
  <si>
    <t>Антитела к Respiratory syncyt. Vir. IgG</t>
  </si>
  <si>
    <t>Антитела к Respiratory syncyt. Vir. IgM</t>
  </si>
  <si>
    <t>Антитела к Вирусу кори. IgМ</t>
  </si>
  <si>
    <t>Антитела к Вирусу эп. паротита IgG</t>
  </si>
  <si>
    <t>Антитела к Вирусу эп. паротита IgМ</t>
  </si>
  <si>
    <t>Антитела к Кандида IgG</t>
  </si>
  <si>
    <t>Антитела к Epstein Barr virus ранние белки IgG-ЕА</t>
  </si>
  <si>
    <t>Антитела к Вирусу Герпес Варицелла/Зостер IgG</t>
  </si>
  <si>
    <t>Антитела к Вирусу Герпес Варицелла/Зостер IgM</t>
  </si>
  <si>
    <t>Камни почечные</t>
  </si>
  <si>
    <t>Туберкулёз</t>
  </si>
  <si>
    <t>Антитела суммарные IgM+IgG+IgA к Mycobacterium tuberculosis (кач.)</t>
  </si>
  <si>
    <t>HDVM - anti - HDV IgM (кач.)</t>
  </si>
  <si>
    <t>HDV - anti - HDV total (кач.)</t>
  </si>
  <si>
    <t>НБО1</t>
  </si>
  <si>
    <t>Скрининг "Пяточка"</t>
  </si>
  <si>
    <t>Уточняющие тесты для скрининга "Пяточка"</t>
  </si>
  <si>
    <t>НБО2</t>
  </si>
  <si>
    <t>Частая мутация в гене ACADM  (Недостаточность среднецепочечной дегидрогеназы жирных кислот MCAD)</t>
  </si>
  <si>
    <t>Полный анализ гена ОТС (Недостаточность орнитинтранскарбамилазы)</t>
  </si>
  <si>
    <t>Частые мутации в гене FAH (Тирозинемия тип I)</t>
  </si>
  <si>
    <t>Полный анализ гена FAH (Тирозинемия тип I)</t>
  </si>
  <si>
    <t>Частичный анализ гена ASS (цитруллинемия)</t>
  </si>
  <si>
    <t>Скрининг на НБО (качественные тесты с мочой)</t>
  </si>
  <si>
    <t>Газовая хроматография образцов мочи (органические ацидурии)</t>
  </si>
  <si>
    <t>ВЭЖХ-МС-МС органических кислот (оротовая кислота, N-ацетиласпартат,  гомогентизиновая к-та, сукцинилацетон)</t>
  </si>
  <si>
    <t>Определение активности биотинидазы (Недостаточность биотинидазы)</t>
  </si>
  <si>
    <t>Частые мутации в гене BD (Недостаточность биотинидазы)</t>
  </si>
  <si>
    <t>Частая мутации в гене GCDH (Глутаровая ацидурия тип 1)</t>
  </si>
  <si>
    <t>Полный анализ гена GCDH (Глутаровая ацидурия тип 1)</t>
  </si>
  <si>
    <t>Частые мутации в гене CBS (Гомоцистинурия)</t>
  </si>
  <si>
    <t>Частые мутации (Лейциноз, болезнь «с запахом кленового сиропа мочи», гены BCKDHA, BCKDHB)</t>
  </si>
  <si>
    <t>Частичный анализ гена MUT (метилмалоновая ацидурия)</t>
  </si>
  <si>
    <t>Частая мутация в гене HADHA (Недостаточность длинноцепочечной 3-гидроксиацил-КоА-дегидрогеназы)</t>
  </si>
  <si>
    <t>Цельная кровь с ЭДТА (для ДНК-диагностики). Пробирка с сиреневой крышкой</t>
  </si>
  <si>
    <t xml:space="preserve">Моча </t>
  </si>
  <si>
    <t xml:space="preserve">Сыворотка крови! </t>
  </si>
  <si>
    <t xml:space="preserve">Цельная кровь с ЭДТА </t>
  </si>
  <si>
    <t>Цельная кровь с ЭДТА</t>
  </si>
  <si>
    <t>венозная кровь</t>
  </si>
  <si>
    <t>4AVHSV</t>
  </si>
  <si>
    <t>2AVCMV</t>
  </si>
  <si>
    <t>1AVTOXO</t>
  </si>
  <si>
    <t>7624SLC</t>
  </si>
  <si>
    <t>7625OPA1</t>
  </si>
  <si>
    <t>7626GAA</t>
  </si>
  <si>
    <t>7627SSH</t>
  </si>
  <si>
    <t>7628COL8</t>
  </si>
  <si>
    <t>7630GJC2</t>
  </si>
  <si>
    <t>7631GJC2</t>
  </si>
  <si>
    <t>7632PRP</t>
  </si>
  <si>
    <t>7633CACN</t>
  </si>
  <si>
    <t>7635PRP</t>
  </si>
  <si>
    <t>7636SHH</t>
  </si>
  <si>
    <t>7638TRPS</t>
  </si>
  <si>
    <t>7639PRP</t>
  </si>
  <si>
    <t>7640CACN</t>
  </si>
  <si>
    <t>7634ADAM</t>
  </si>
  <si>
    <t>7637GJC2</t>
  </si>
  <si>
    <t>Акродерматит энтеропатический 4.82.9 SLC39A4 м.</t>
  </si>
  <si>
    <t>Атрофия зрительного нерва 4.91.2 OPA1м.</t>
  </si>
  <si>
    <t>Болезнь Помпе 4.2.45 GAA м.</t>
  </si>
  <si>
    <t>Голопрозэнцефалия 4.73.17.1 SSH  м.</t>
  </si>
  <si>
    <t>Дистрофия роговицы 4.77.16 COL8A2 м.</t>
  </si>
  <si>
    <t>Дистрофия роговицы 4.84.16 SLC4A11 м.</t>
  </si>
  <si>
    <t>Лейкодистрофия гипомиелиновая 4.73.18.1 GJC2 м.</t>
  </si>
  <si>
    <t>Лимфедерма наследственная 4.73.18.2 GJC2 м.</t>
  </si>
  <si>
    <t>Мигрень, семейная гемиплегическая 4.93.1.2 CACNAIA м.</t>
  </si>
  <si>
    <t>Палочко-колбочковая дистрофия 4.90.7 ADAM9 м.</t>
  </si>
  <si>
    <t>Полидактилия 4.73.17.2 SHH м.</t>
  </si>
  <si>
    <t>Трихоринофалангеальный синдром 4.83.12 TRPS1 м.</t>
  </si>
  <si>
    <t>Эпизодическая атаксия 4.93.1.1 CACNAIA м.</t>
  </si>
  <si>
    <t>Примечания</t>
  </si>
  <si>
    <t>****Сроки могут удлиниться до 14 дней при выделении редких видов сальмонелл</t>
  </si>
  <si>
    <t xml:space="preserve">ВНИМАНИЕ! НА КАЖДЫЙ ВИД БИОМАТЕРИАЛА ВЫПОЛНЯЕТСЯ ПРОБОПОДГОТОВКА </t>
  </si>
  <si>
    <t>Посев на гонококк</t>
  </si>
  <si>
    <t>Отделяемое коньюктивы глаза, отделяемое половых органов, пункционная жидкость</t>
  </si>
  <si>
    <t xml:space="preserve">до 6 </t>
  </si>
  <si>
    <t>Посев на менингококк (Neisseria meningitidis,  менингит) и определение чувствительности к антибиотикам</t>
  </si>
  <si>
    <t>Отделяемое носоглотки</t>
  </si>
  <si>
    <t xml:space="preserve">Посев на анаэробную микрофлору и определение чувствительности к антибиотикам </t>
  </si>
  <si>
    <t>Отделяемое половых органов, пункционная жидкость, гной, отделяемое из ран, кусочки ткани, аспираты</t>
  </si>
  <si>
    <t>Антитела класса IgG к вирусу кори, количественный тест</t>
  </si>
  <si>
    <t xml:space="preserve">Скрытая кровь в кале (колоректальные кровотечения), количественный </t>
  </si>
  <si>
    <t>Опухолевый маркёр НЕ4</t>
  </si>
  <si>
    <t>Определение чувствительности к иммуномодуляторам
ВНИМАНИЕ!!! необходим заказ доп. теста: интефероновый статус, тест №1043</t>
  </si>
  <si>
    <t>Определение чувствительности к индукторам интерферона
ВНИМАНИЕ!!! необходим заказ доп. теста: интефероновый статус, тест №1043</t>
  </si>
  <si>
    <t>Определение чувствительности к препаратам интерферона
ВНИМАНИЕ!!! необходим заказ доп. теста: интефероновый статус, тест №1043</t>
  </si>
  <si>
    <t>Ламотриджин, лекарственный мониторинг (Lamotrigine)</t>
  </si>
  <si>
    <t xml:space="preserve">Леветирацетам (Levetiracetam, Keppra®) </t>
  </si>
  <si>
    <t>КАТЕПЛ</t>
  </si>
  <si>
    <t>Гистамин плазмы</t>
  </si>
  <si>
    <t>Серотонин сыворотки крови</t>
  </si>
  <si>
    <t>Пепсиноген I (Pepsinogen I)</t>
  </si>
  <si>
    <t>Пепсиноген II (Pepsinogen II)</t>
  </si>
  <si>
    <t>Пепсиноген I/II с расчётом соотношения</t>
  </si>
  <si>
    <t>Интерлейкин 28</t>
  </si>
  <si>
    <t>Фенотипирование лимфоцитов (основные субпопуляции) - CD3, CD4, CD8, CD19, CD16,56</t>
  </si>
  <si>
    <t>15RH</t>
  </si>
  <si>
    <t>Rh (C, E, c, e), Kell – фенотипирование (Rh C, E, c, e, Kell phenotyping)</t>
  </si>
  <si>
    <t>Альфа-2-макроглобулин</t>
  </si>
  <si>
    <t>Литий (сыворотка)</t>
  </si>
  <si>
    <t>ЛМС</t>
  </si>
  <si>
    <t>Такролимус</t>
  </si>
  <si>
    <t>СА 242</t>
  </si>
  <si>
    <t>ДИАГНОСТИКА АРТРИТОВ</t>
  </si>
  <si>
    <t>Молекулярно-генетическое исследование HLA-B27</t>
  </si>
  <si>
    <t>до 20</t>
  </si>
  <si>
    <t xml:space="preserve">Гастрин 17 Стимуляционная проба </t>
  </si>
  <si>
    <r>
      <t>Основные эссенциальные (жизненно необходимые) микроэлементы в сыворотке</t>
    </r>
    <r>
      <rPr>
        <b/>
        <u val="single"/>
        <sz val="9"/>
        <rFont val="Arial"/>
        <family val="2"/>
      </rPr>
      <t xml:space="preserve"> </t>
    </r>
    <r>
      <rPr>
        <b/>
        <sz val="9"/>
        <rFont val="Arial"/>
        <family val="2"/>
      </rPr>
      <t xml:space="preserve">: </t>
    </r>
    <r>
      <rPr>
        <sz val="9"/>
        <rFont val="Arial"/>
        <family val="2"/>
      </rPr>
      <t>медь, селен, цинк., ППМЭС</t>
    </r>
  </si>
  <si>
    <r>
      <t>Токсичные микроэлементы (тяжёлые металлы) в цельной крови</t>
    </r>
    <r>
      <rPr>
        <b/>
        <u val="single"/>
        <sz val="9"/>
        <rFont val="Arial"/>
        <family val="2"/>
      </rPr>
      <t>:</t>
    </r>
    <r>
      <rPr>
        <b/>
        <sz val="9"/>
        <rFont val="Arial"/>
        <family val="2"/>
      </rPr>
      <t xml:space="preserve"> </t>
    </r>
    <r>
      <rPr>
        <sz val="9"/>
        <rFont val="Arial"/>
        <family val="2"/>
      </rPr>
      <t>кадмий, ртуть, свинец, ППМЭК</t>
    </r>
  </si>
  <si>
    <r>
      <t xml:space="preserve">Микроэлементы в сыворотке и цельной крови: скрининг </t>
    </r>
    <r>
      <rPr>
        <sz val="9"/>
        <rFont val="Arial"/>
        <family val="2"/>
      </rPr>
      <t>(</t>
    </r>
    <r>
      <rPr>
        <b/>
        <u val="single"/>
        <sz val="9"/>
        <rFont val="Arial"/>
        <family val="2"/>
      </rPr>
      <t>сыворотка</t>
    </r>
    <r>
      <rPr>
        <b/>
        <sz val="9"/>
        <rFont val="Arial"/>
        <family val="2"/>
      </rPr>
      <t xml:space="preserve">: </t>
    </r>
    <r>
      <rPr>
        <sz val="9"/>
        <rFont val="Arial"/>
        <family val="2"/>
      </rPr>
      <t>таллий, кобальт, цинк, селен, молибден, мышьяк, медь, никель, золото, ППМЭС</t>
    </r>
    <r>
      <rPr>
        <b/>
        <sz val="9"/>
        <rFont val="Arial"/>
        <family val="2"/>
      </rPr>
      <t xml:space="preserve">; </t>
    </r>
    <r>
      <rPr>
        <b/>
        <u val="single"/>
        <sz val="9"/>
        <rFont val="Arial"/>
        <family val="2"/>
      </rPr>
      <t>кровь:</t>
    </r>
    <r>
      <rPr>
        <sz val="9"/>
        <rFont val="Arial"/>
        <family val="2"/>
      </rPr>
      <t xml:space="preserve"> кадмий, марганец, ртуть, свинец, ППМЭК). </t>
    </r>
  </si>
  <si>
    <r>
      <t xml:space="preserve">Эссенциальные (жизненно необходимые) и токсичные микроэлементы в моче -  </t>
    </r>
    <r>
      <rPr>
        <sz val="10"/>
        <rFont val="Arial"/>
        <family val="2"/>
      </rPr>
      <t xml:space="preserve">алюминий (Al), мышьяк (As), кадмий (Cd), кобальт (Co), медь (Cu), железо (Fe), ртуть (Hg), марганец (Mn), никель (Ni), свинец (Pb), селен (Se), таллий (Tl), цинк (Zn), ППМЭМ. </t>
    </r>
  </si>
  <si>
    <r>
      <t xml:space="preserve">Токсичные микроэлементы в волосах: </t>
    </r>
    <r>
      <rPr>
        <sz val="9"/>
        <rFont val="Arial"/>
        <family val="2"/>
      </rPr>
      <t>алюминий (Al), литий (Li), кадмий (Cd), мышьяк (As), ртуть (Hg), свинец (Pb), таллий (Tl), ППМЭВ</t>
    </r>
  </si>
  <si>
    <r>
      <t xml:space="preserve"> Токсичные и эссенциальные микроэлементы в волосах: </t>
    </r>
    <r>
      <rPr>
        <sz val="9"/>
        <rFont val="Arial"/>
        <family val="2"/>
      </rPr>
      <t>мышьяк (As), кобальт(Co), свинец(Pb), литий(Li), марганец(Mn), ртуть(Hg), никель(Ni), таллий(Tl), алюминий(Al), ванадий(V), хром(Cr), селен(Se), цинк(Zn), медь(Cu), молибден(Mo), серебро(Ag), ППМЭВ</t>
    </r>
  </si>
  <si>
    <r>
      <t>Большой скрининг элементного состава волос</t>
    </r>
    <r>
      <rPr>
        <sz val="9"/>
        <rFont val="Arial"/>
        <family val="2"/>
      </rPr>
      <t xml:space="preserve"> - 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ППМЭВ</t>
    </r>
  </si>
  <si>
    <r>
      <t xml:space="preserve">Токсичные микроэлементы в ногтях: </t>
    </r>
    <r>
      <rPr>
        <sz val="10"/>
        <rFont val="Arial"/>
        <family val="2"/>
      </rPr>
      <t>алюминий (Al), литий (Li), кадмий (Cd), мышьяк (As), ртуть (Hg), свинец (Pb), таллий (Tl), ППМЭН</t>
    </r>
  </si>
  <si>
    <r>
      <t>Токсичные и эссенциальные микроэлементы в ногтях:</t>
    </r>
    <r>
      <rPr>
        <sz val="10"/>
        <rFont val="Arial"/>
        <family val="2"/>
      </rPr>
      <t>мышьяк (As), кобальт(Co), свинец(Pb), литий(Li), марганец(Mn), ртуть(Hg), никель(Ni), таллий(Tl), алюминий(Al), ванадий(V), хром(Cr), селен(Se), цинк(Zn), медь(Cu), молибден(Mo), серебро(Ag), ППМЭН</t>
    </r>
  </si>
  <si>
    <r>
      <t xml:space="preserve">Большой скрининг элементного состава ногтей - </t>
    </r>
    <r>
      <rPr>
        <sz val="10"/>
        <rFont val="Arial"/>
        <family val="2"/>
      </rPr>
      <t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ППМЭН </t>
    </r>
  </si>
  <si>
    <t>456-Ф</t>
  </si>
  <si>
    <t xml:space="preserve">Дисбактериоз  кишечника
</t>
  </si>
  <si>
    <t>Дисбактериоз  кишечника
с определением чувствительности к бактериофагам</t>
  </si>
  <si>
    <t>отделяемое верхних дыхательных путей</t>
  </si>
  <si>
    <t>Посев на M. hominis и чувствительность к антибиотикам***</t>
  </si>
  <si>
    <t>440/444</t>
  </si>
  <si>
    <t>Посев на  M. hominis и  Ureaplasma spp. И чувствительность к антибиотикам***</t>
  </si>
  <si>
    <t>Посев на флору и определение чувствительности к антимикробным препеаратам</t>
  </si>
  <si>
    <t>Посев на микрофлору, определение чувствительности к антимикробным препаратам и бактериофагам</t>
  </si>
  <si>
    <t>Посев на микрофлору и определение чувствительности к расширенному спектру антимикробных препаратов</t>
  </si>
  <si>
    <t>Посев на микрофлору и определение чувствительности к расширенному спектру  антимикробных препаратов</t>
  </si>
  <si>
    <t>Посев на патогенную кишечную флору (шигеллы, сальмонеллы) и определение чувствительности к антимикробным препаратам</t>
  </si>
  <si>
    <t>Посев на патогенную кишечную флору, и определение чувствительности к антимикробным препаратам и бактериофагам</t>
  </si>
  <si>
    <t>Посев на  кишечную палочку (E.Coli O157:H7, эшерихиоз) и определение чувствительности  к антимикробным препаратам и бактериофагам</t>
  </si>
  <si>
    <t xml:space="preserve">Посев на  кишечную палочку (E.Coli O157:H7, эшерихиоз) и определение чувствительности  к антимикробным препаратам </t>
  </si>
  <si>
    <t>Посев на микрофлору и определение чувствительности к антимикробным препаратам</t>
  </si>
  <si>
    <t>Посев на золотистый стафилококк МРЗС (S.aureus, MRSA)  и определение  чувствительности к расширенному спектру антимикробных препаратов</t>
  </si>
  <si>
    <t>д 6</t>
  </si>
  <si>
    <t>Посев на золотистый стафилококк МРЗС (S.aureus, MRSA)  и определение  чувствительности к антимикробным препаратам</t>
  </si>
  <si>
    <t>Посев на золотистый стафилококк МРЗС (S.aureus, MRSA)  определение  чувствительности к антимикробным препаратам и бактериофагам</t>
  </si>
  <si>
    <t>отделяемое ротоглотки</t>
  </si>
  <si>
    <t>Посев на микрофлору с определением чувствительности к антимикробным препаратам и микроскопией мазка</t>
  </si>
  <si>
    <t>мокрота, трахеобронхиальные смывы</t>
  </si>
  <si>
    <t>гной, отделяемое ран, аспираты, ткани, катетеры</t>
  </si>
  <si>
    <t>до 15</t>
  </si>
  <si>
    <t>КОАГУЛОГИЯ</t>
  </si>
  <si>
    <t>КЛИНИЧЕСКИЙ АНАЛИЗ КРОВИ</t>
  </si>
  <si>
    <t>ИММУНОГЕМАТОЛОГИЯ</t>
  </si>
  <si>
    <t>Апельсин IgE</t>
  </si>
  <si>
    <t>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t>
  </si>
  <si>
    <t>отделяемое верхних дыхательных путей, кал</t>
  </si>
  <si>
    <t>отделяемое верхних дыхательных путей, кал, грудное молоко</t>
  </si>
  <si>
    <t>АТ к ацетилхолиновому рецептору</t>
  </si>
  <si>
    <t>Антитела к аквапорину 4 (NMO)</t>
  </si>
  <si>
    <t>Антитела к скелетным мышцам</t>
  </si>
  <si>
    <t>Антитела к NMDA рецептору</t>
  </si>
  <si>
    <t>Олигоклональные IgG в ликворе и сыворотке крови</t>
  </si>
  <si>
    <t xml:space="preserve">Антитела к десмосомам эпидермиса  </t>
  </si>
  <si>
    <t>Антитела к десмоглеину 1</t>
  </si>
  <si>
    <t>Антитела к десмоглеину 3  </t>
  </si>
  <si>
    <t>Антитела к белку BP180</t>
  </si>
  <si>
    <t>Антитела к белку BP230 </t>
  </si>
  <si>
    <t>Вагинальный соскоб, Цервикальный соскоб, Уретральный соскоб</t>
  </si>
  <si>
    <t xml:space="preserve"> Цитологическое исследование эндоскопического материала на наличие Helicobacter pylori</t>
  </si>
  <si>
    <t xml:space="preserve">Антитела к экстрагируемому нуклеарному антигену (ЭНА) </t>
  </si>
  <si>
    <t xml:space="preserve">Антитела к нуклеосомам </t>
  </si>
  <si>
    <t>Скрининг болезней соединительной ткани (АНФ, ЭНА)</t>
  </si>
  <si>
    <t>Антитела к GAD /тирозинфосфатазе IA2 суммарно</t>
  </si>
  <si>
    <t>Антитела к стероидпродуцирующим клеткам яичка</t>
  </si>
  <si>
    <t>Антитела к стероидпродуцирующим клеткам надпочечника</t>
  </si>
  <si>
    <t>Активность ангиотензин-превращающего фермента сыворотки (АПФ)</t>
  </si>
  <si>
    <t>Неоптерин</t>
  </si>
  <si>
    <t>Антитела к миелопероксидазе (MPO)</t>
  </si>
  <si>
    <t>Антитела к протеиназе 3 (PR3)</t>
  </si>
  <si>
    <t>Антитела к эндотелию на клетках HUVEC</t>
  </si>
  <si>
    <t>Антитела к C1q фактору комплемента</t>
  </si>
  <si>
    <t>Столбняк</t>
  </si>
  <si>
    <t>Антитела к столбнячному анатоксину, IgG Tetanus Toxoid IgG Antibody</t>
  </si>
  <si>
    <t xml:space="preserve">Антитела к дифтерийному анатоксину, IgG </t>
  </si>
  <si>
    <t xml:space="preserve">Антитела к модифицированному цитруллинированному виментину, IgG </t>
  </si>
  <si>
    <t xml:space="preserve">Ревматоидный фактор, IgA </t>
  </si>
  <si>
    <t xml:space="preserve">Кристаллы в мазке синовиальной жидкости </t>
  </si>
  <si>
    <t>Антитела к бета-2-гликопротеину 1, суммарные IgG, IgA, IgM</t>
  </si>
  <si>
    <t xml:space="preserve">Антитела к кардиолипину, IgM  </t>
  </si>
  <si>
    <t>Антитела к фосфатидилсерин-протромбиновому комплексу, суммарные IgG, IgM</t>
  </si>
  <si>
    <t>Антитела к аннексину V, IgG</t>
  </si>
  <si>
    <t>Антитела к кардиолипину, IgG и IgМ</t>
  </si>
  <si>
    <t>7761OPA1</t>
  </si>
  <si>
    <t>Атрофия зрительного нерва Лебера, мтх-ДНК 3 ч.м.</t>
  </si>
  <si>
    <t>Атрофия зрительного нерва с глухотой. Поиск мутаций в «горячих» участках гена  OPA1</t>
  </si>
  <si>
    <t>7770GRN</t>
  </si>
  <si>
    <t>Афазия первичная прогрессирующая, ген GRN м.</t>
  </si>
  <si>
    <t>7773VAPB</t>
  </si>
  <si>
    <t>7772VAPB</t>
  </si>
  <si>
    <t>Боковой амиотрофический склероз, ген VAPB м.</t>
  </si>
  <si>
    <t>Боковой амиотрофический склероз, ген VAPB ч.м.</t>
  </si>
  <si>
    <t>7774ATP7B</t>
  </si>
  <si>
    <t>Болезнь Вильсона-Коновалова, ATP7B м.</t>
  </si>
  <si>
    <t>Болезнь Коудена, ген PTEN м.</t>
  </si>
  <si>
    <t>7775PTEN</t>
  </si>
  <si>
    <t>7776PTEN</t>
  </si>
  <si>
    <t>Болезнь Лермитт-Дуклос, PTEN м.</t>
  </si>
  <si>
    <t>7777KRT5</t>
  </si>
  <si>
    <t>Булезный эпидермолиз, KRT5 м.</t>
  </si>
  <si>
    <t>7778MVK</t>
  </si>
  <si>
    <t>Гипер-IgD синдром, MVK м.</t>
  </si>
  <si>
    <t>7782SCN4A</t>
  </si>
  <si>
    <t>7783KRT1</t>
  </si>
  <si>
    <t>Гиперкалиемический периодический паралич,SCN4A м.</t>
  </si>
  <si>
    <t>Гиперкератоз, KRT1 м.</t>
  </si>
  <si>
    <t>7603SCN4A</t>
  </si>
  <si>
    <t>Гипокалиемический периодический паралич, 4.79.5 в экзонах 12, 18, 19 гена SCN4A .</t>
  </si>
  <si>
    <t>7784HNF1B</t>
  </si>
  <si>
    <t>Гломеруоцитоз почек гипопластического типа, HNF1B м.</t>
  </si>
  <si>
    <t>7604KRT2</t>
  </si>
  <si>
    <t>Ихтиоз буллезный, ген KRT2 м.</t>
  </si>
  <si>
    <t>7605MVK</t>
  </si>
  <si>
    <t>Мевалоновая ацидурия, MVK м.</t>
  </si>
  <si>
    <t>7606ITGA7</t>
  </si>
  <si>
    <t>Мышечная дистрофия врожденная, интегрин А7 негативная 4.89.10 ITGA7 м.</t>
  </si>
  <si>
    <t>7701X</t>
  </si>
  <si>
    <t>Мышечная дистрофия Дюшенна/Беккера. Лайонизация Х-хромосомы у девочек.</t>
  </si>
  <si>
    <t>7607TTID</t>
  </si>
  <si>
    <t>Мышечная дистрофия поясноконечностная, TTID м.</t>
  </si>
  <si>
    <t>7608GDAP1</t>
  </si>
  <si>
    <t>Наследственная моторно-сенсорная нейропатия (болезнь Шарко-Мари-Тута) тип I, SH3TC2 и FIG4, FGD4 и GDAP1  ч.м.</t>
  </si>
  <si>
    <t>7609NDR</t>
  </si>
  <si>
    <t>Наследственная моторно-сенсорная нейропатия (болезнь Шарко-Мари-Тута) тип I. Поиск частых мутаций цыганского происхождения в генах NDRG1 и SH3TC2 ч.м.</t>
  </si>
  <si>
    <t>7988GJB2</t>
  </si>
  <si>
    <t>Нейросенсорная несиндромальная тугоухость, 4.75.21 GJB2 м.</t>
  </si>
  <si>
    <t>7892SCN4A</t>
  </si>
  <si>
    <t>Парамиотония Эйленбург, SCN4A м.</t>
  </si>
  <si>
    <t>7876KTR6B</t>
  </si>
  <si>
    <t>Пахионихия врождённая ген KTR6B м.</t>
  </si>
  <si>
    <t>7799TNFR</t>
  </si>
  <si>
    <t>Семейная периодическая лихорадка, ген TNFRSFIA м.</t>
  </si>
  <si>
    <t>7798RET</t>
  </si>
  <si>
    <t>Семейный медуллярный рак щитовидной железы, поиск редких мутаций в экзонах 5, 8 гена RET м.</t>
  </si>
  <si>
    <t>7797CIAS1</t>
  </si>
  <si>
    <t>Семейный холодовой аутовоспалительный синдром CIAS1 м.</t>
  </si>
  <si>
    <t>7795PTPN11</t>
  </si>
  <si>
    <t>Синдром LEOPARD поиск мутаций в экзонах 7, 12, 13 гена PTPN11 м.</t>
  </si>
  <si>
    <t>7796PTEN</t>
  </si>
  <si>
    <t>Синдром Банаян-Райли-Рувальбака PTEN м.</t>
  </si>
  <si>
    <t>Синдром врожденной центральной гиповентиляции PHOX2B ч.м.</t>
  </si>
  <si>
    <t>7794CIAS1</t>
  </si>
  <si>
    <t>Синдром Макла-Уэллса CIAS1 м.</t>
  </si>
  <si>
    <t>7793PTPN11</t>
  </si>
  <si>
    <t>Синдром Нунан, поиск мутаций в экзонах 3, 7 ,13 гена PTPN11 м.</t>
  </si>
  <si>
    <t>7789VAPB</t>
  </si>
  <si>
    <t>Спинальная амиотрофия Финкеля VAPB м.</t>
  </si>
  <si>
    <t>7792VAPB</t>
  </si>
  <si>
    <t>Спинальная амиотрофия Финкеля VAPB ч.м.</t>
  </si>
  <si>
    <t>7788ATXN7</t>
  </si>
  <si>
    <t>Спиноцеребеллярная атаксия, ATXN7 ч.м.</t>
  </si>
  <si>
    <t>7787ATXN8</t>
  </si>
  <si>
    <t>Спиноцеребеллярная атаксия, ATXN8 ч.м.</t>
  </si>
  <si>
    <t>7786RMRP</t>
  </si>
  <si>
    <t>Хондродисплазия метафизарная тип Мак-Кьюсика ген RMRP м.</t>
  </si>
  <si>
    <t>Абиотрофия сетчатки, тип Франческетти, ELOVL4 "горяч." уч. м.</t>
  </si>
  <si>
    <t>Альбинизм глазокожный, OCA2 м.</t>
  </si>
  <si>
    <t>Амавроз Лебера, CRB1 м.</t>
  </si>
  <si>
    <t>Амавроз Лебера, LCA5 м.</t>
  </si>
  <si>
    <t>Амавроз Лебера, LRAT м.</t>
  </si>
  <si>
    <t>Амавроз Лебера, RPE65 м.</t>
  </si>
  <si>
    <t>Артрогрипоз дистальный (синдром Фримена-Шелдона), MYH3 ч.м.</t>
  </si>
  <si>
    <t>Ателостеогенез (дисплазия де ля Шапеля), SLC26A2 м.</t>
  </si>
  <si>
    <t>Атрофия зрительного нерва Лебера, мтх-ДНК 12 ч.м.</t>
  </si>
  <si>
    <t>Атрофия зрительного нерва, OPA3 м.</t>
  </si>
  <si>
    <t>Атрофия зрительного нерва, TMEM126A м.</t>
  </si>
  <si>
    <t>Ахондрогенез SLC26A2 м.</t>
  </si>
  <si>
    <t>Ахроматопсия, CNGB3 м</t>
  </si>
  <si>
    <t>Боковой амиотрофический склероз, FIG4 м.</t>
  </si>
  <si>
    <t>Болезнь Галлервордена-Шпатца, PANK2 м.</t>
  </si>
  <si>
    <t>Болезнь Штаргардта, CNGB3 м.</t>
  </si>
  <si>
    <t>Болезнь Штаргардта, ELOVL4 "горяч." уч. м.</t>
  </si>
  <si>
    <t>Буллезный эпидермолиз, LAMB3  без "горяч." уч. м.</t>
  </si>
  <si>
    <t>Велокардиофациальный синдром, TBX1 м.</t>
  </si>
  <si>
    <t>Гелеофизическая дисплазия, FBN1 м.</t>
  </si>
  <si>
    <t>Гиперкератоз, KRT9 м.</t>
  </si>
  <si>
    <t>Гипертрофическая кардиомиопатия, CAV3 м.</t>
  </si>
  <si>
    <t>Гиперфенилаланинемия с дефицитом тетрагидробиоптерина, GCH1 м.</t>
  </si>
  <si>
    <t>Гиперфенилаланинемия с дефицитом тетрагидробиоптерина, PTS м.</t>
  </si>
  <si>
    <t xml:space="preserve">Гиперфенилаланинемия с дефицитом тетрагидробиоптерина, QDPR м.
</t>
  </si>
  <si>
    <t>Гипофосфатемический витамин-D-резистентный рахит, PHEX м.</t>
  </si>
  <si>
    <t>Глаукома ювенильная открытоугольная (синдром Ригера), CYP1B1 м.</t>
  </si>
  <si>
    <t>Дефицит карнитина системный первичный, SLC22A5 м.</t>
  </si>
  <si>
    <t>Диастрофическая дисплазия, SLC26A2 м.</t>
  </si>
  <si>
    <t>Дилятационная кардиомиопатия, SGCD м.</t>
  </si>
  <si>
    <t>Дистальная спинальная амиотрофия врожденная с параличом диафрагмы, IGHMBP2 м.</t>
  </si>
  <si>
    <t>Дистальная спинальная амиотрофия, врожденная, непрогрессирующая, TRPV4 "горяч." уч. м.</t>
  </si>
  <si>
    <t>Ихтиоз вульгарный, FLG ч.м.</t>
  </si>
  <si>
    <t>Катаракта, CRYAB м.</t>
  </si>
  <si>
    <t>Катаракта, CRYBA1 м.</t>
  </si>
  <si>
    <t>Катаракта, CRYBB1 м.</t>
  </si>
  <si>
    <t>Катаракта, CRYGC м.</t>
  </si>
  <si>
    <t>Катаракта, CRYGD м.</t>
  </si>
  <si>
    <t>Катаракта, MIP м.</t>
  </si>
  <si>
    <t>Костная гетероплазия прогрессирующая, GNAS м</t>
  </si>
  <si>
    <t>Краниометафизарная дисплазия, ANKH  "горяч." уч. м.</t>
  </si>
  <si>
    <t>Краниометафизарная дисплазия, ANKH м.</t>
  </si>
  <si>
    <t>Краниосиностоз, TWIST1 м.</t>
  </si>
  <si>
    <t>Липодистрофия, BSCL2 м.</t>
  </si>
  <si>
    <t>Метилглутаконовая ацидурия, OPA3 м.</t>
  </si>
  <si>
    <t>Микрофтальм изолированный, GDF6 м.</t>
  </si>
  <si>
    <t>Миоклоническая дистония SGCE м.</t>
  </si>
  <si>
    <t>Миотония Томсена/Беккера, CLCN1 ч.м.</t>
  </si>
  <si>
    <t>Миофибриллярная миопатия, CRYAB м.</t>
  </si>
  <si>
    <t>Миофибриллярная миопатия, TTID м.</t>
  </si>
  <si>
    <t>Муковисцидоз, CFTR м.</t>
  </si>
  <si>
    <t>Мышечная дистрофия врожденная, мерозин-зависимая, LAMA2 "горяч." уч. м.</t>
  </si>
  <si>
    <t>Мышечная дистрофия врожденная, мерозин-зависимая, LAMA2 без "горяч." уч. м.</t>
  </si>
  <si>
    <t>Мышечная дистрофия поясноконечностная, CAV3 м.</t>
  </si>
  <si>
    <t>Мышечная дистрофия поясноконечностная, LMNA м.</t>
  </si>
  <si>
    <t>Мышечная дистрофия поясноконечностная, SGCA м.</t>
  </si>
  <si>
    <t>Мышечная дистрофия поясноконечностная, SGCB м.</t>
  </si>
  <si>
    <t>Мышечная дистрофия поясноконечностная, SGCD м.</t>
  </si>
  <si>
    <t>Мышечная дистрофия поясноконечностная, SGCG м.</t>
  </si>
  <si>
    <t>Мышечная дистрофия Эмери-Дрейфуса, FHL1 м.</t>
  </si>
  <si>
    <t>Наследственная моторно-сенсорная нейропатия (болезнь Шарко-Мари-Тута) тип II, FIG4 м.</t>
  </si>
  <si>
    <t>Нейросенсорная несиндромальная тугоухость, SLC26A4 ч.м</t>
  </si>
  <si>
    <t>Нефротический синдром NPHS1 м.</t>
  </si>
  <si>
    <t>Нефротический синдром NPHS2 м.</t>
  </si>
  <si>
    <t>Остеопетроз рецессивный (мраморная болезнь костей), TCIRG1 м.</t>
  </si>
  <si>
    <t>Палочко-колбочковая дистрофия, RPGR м.</t>
  </si>
  <si>
    <t>Пигментная дегенерация сетчатки, BEST1 м.</t>
  </si>
  <si>
    <t>Пигментная дегенерация сетчатки, CRB1 м.</t>
  </si>
  <si>
    <t>Пигментная дегенерация сетчатки, LRAT м.</t>
  </si>
  <si>
    <t>Пигментная дегенерация сетчатки, RPE65 м.</t>
  </si>
  <si>
    <t>Пигментная дегенерация сетчатки, RPGR м.</t>
  </si>
  <si>
    <t>Пикнодизостоз CTSK м.</t>
  </si>
  <si>
    <t>Почечная адисплазия UPK3A м.</t>
  </si>
  <si>
    <t>Почечная адисплазия экзоны 10, 11, 13, 14, 15 гена RET м.</t>
  </si>
  <si>
    <t>Прогерия Хатчинсона-Гилфорда LMNA м.</t>
  </si>
  <si>
    <t>Псевдогипопаратиреоз GNAS м.</t>
  </si>
  <si>
    <t>Псевдоксантома эластическая ABCC6 м.</t>
  </si>
  <si>
    <t>Псевдоксантома эластическая ABCC6 ч.м.</t>
  </si>
  <si>
    <t>Псевдопсевдогипопаратиреоз GNAS м.</t>
  </si>
  <si>
    <t>Ретиношизис RS1 м.</t>
  </si>
  <si>
    <t>Синдром TAR RBM8A м.</t>
  </si>
  <si>
    <t>Синдром Альстрома ALMS1"горяч." уч. м.</t>
  </si>
  <si>
    <t>Синдром Блоха-Сульцбергера IKBKG ч.м.</t>
  </si>
  <si>
    <t>Синдром Боуэна-Конради EMG1 м.</t>
  </si>
  <si>
    <t>Синдром Ван дер Вуда IRF6 м.</t>
  </si>
  <si>
    <t>Синдром Германски-Пудлака HPS1 ч.м.</t>
  </si>
  <si>
    <t>Синдром Ди Джорджи TBX1 м.</t>
  </si>
  <si>
    <t>Синдром Жубера, Анализ числа копий гена NPHP1</t>
  </si>
  <si>
    <t>Синдром Карпентера RAB23 м.</t>
  </si>
  <si>
    <t>Синдром Картагенера DNAI1 и DNAH5 "горяч." уч. м.</t>
  </si>
  <si>
    <t>Синдром Картагенера DNAI1 м.</t>
  </si>
  <si>
    <t>Синдром Клиппеля-Фейля GDF6 м.</t>
  </si>
  <si>
    <t>Синдром Костелло HRAS м.</t>
  </si>
  <si>
    <t>Синдром Коффина-Лоури RPS6KA3 м.</t>
  </si>
  <si>
    <t>Синдром Люджина-Фринса MED12 ч.м.</t>
  </si>
  <si>
    <t>Синдром Маклеода XK м</t>
  </si>
  <si>
    <t>Синдром Марфана FBN1 "горяч." уч. м.</t>
  </si>
  <si>
    <t>Синдром Марфана FBN1 без "горяч." уч. м.</t>
  </si>
  <si>
    <t>Синдром Марфана FBN1 м.</t>
  </si>
  <si>
    <t>Синдром множественной эндокринной неоплазии второго типа (МЭН2) Экзон 15 гена RET м.</t>
  </si>
  <si>
    <t>Синдром ногтей-надколенника LMX1B м.</t>
  </si>
  <si>
    <t>Синдром Опица-Каведжиа MED12 ч.м.</t>
  </si>
  <si>
    <t>Синдром Ослера-Рендю-Вебера ENG м.</t>
  </si>
  <si>
    <t>Синдром Пендреда SLC26A4 ч.м.</t>
  </si>
  <si>
    <t>Синдром подколенного птеригиума IRF6 м</t>
  </si>
  <si>
    <t>Синдром Ретта MECP2 м.</t>
  </si>
  <si>
    <t>Синдром Сетре-Чотзена TWIST1 м.</t>
  </si>
  <si>
    <t>Синдром Сильвера BSCL2 м.</t>
  </si>
  <si>
    <t>Синдром Симпсона-Голаби-Бемель GPC3 м.</t>
  </si>
  <si>
    <t>Синдром удлиненного интервала QT, CAV3 м</t>
  </si>
  <si>
    <t>Синдром Швахмана-Даймонда SBDS м</t>
  </si>
  <si>
    <t>Синдром Швахмана-Даймонда SBDS1 ч.м.</t>
  </si>
  <si>
    <t>Синдром широкого водопроводного преддверия SLC26A4 ч.м.</t>
  </si>
  <si>
    <t>Скапулоперонеальная миопатия FHL1 м.</t>
  </si>
  <si>
    <t>Спастическая параплегия Штрюмпеля, BSCL2 м.</t>
  </si>
  <si>
    <t>Спинальная амиотрофия типы I, II, III, IV. SMN1 м. (только при наличии одной копии гена)</t>
  </si>
  <si>
    <t>Спинальная амиотрофия, X-сцепленная. UBA1 "горяч." уч. м.</t>
  </si>
  <si>
    <t>Спондилокостальный дизостоз DLL3 м.</t>
  </si>
  <si>
    <t>Спондилоэпифизарная дисплазия (SEDT), Col2A1 м.</t>
  </si>
  <si>
    <t>Торсионная дистония, DYT1 м.</t>
  </si>
  <si>
    <t>Торсионная дистония, GCH1 м.</t>
  </si>
  <si>
    <t>Торсионная дистония, PRRT2 м.</t>
  </si>
  <si>
    <t>Торсионная дистония, SGCE м.</t>
  </si>
  <si>
    <t>Торсионная дистония, SPR м</t>
  </si>
  <si>
    <t>Тромбоцитопения врожденная MPL м.</t>
  </si>
  <si>
    <t>Туберозный склероз TSC1 м.</t>
  </si>
  <si>
    <t>Фибродисплазия оссифицирующая прогрессирующая ACVR1 "горяч." уч. м.</t>
  </si>
  <si>
    <t>Фибродисплазия оссифицирующая прогрессирующая ACVR1 без "горяч." уч. м.</t>
  </si>
  <si>
    <t>Фокально-кортикальная дисплазия Тейлора TSC1 м.</t>
  </si>
  <si>
    <t>Фокально-кортикальная дисплазия Тейлора TSC1 ч.м.</t>
  </si>
  <si>
    <t>Хондродисплазия точечная Конради-Хюнермана EBP м.</t>
  </si>
  <si>
    <t>Хондрокальциноз ANKH м.</t>
  </si>
  <si>
    <t>Х-сцепленная умственная отсталость RPS6KA3 м.</t>
  </si>
  <si>
    <t>Центронуклеарная миопатия, DNM2 м.</t>
  </si>
  <si>
    <t>Эпифизарная дисплазия, множественная COMP ч.м.</t>
  </si>
  <si>
    <t>Эпифизарная дисплазия, множественная SLC26A2 м.</t>
  </si>
  <si>
    <t>Эритроцитоз рецессивный, VHL м.</t>
  </si>
  <si>
    <t xml:space="preserve">Глюкозотолерантный тест при беременности  </t>
  </si>
  <si>
    <t>Система свертывания крови</t>
  </si>
  <si>
    <t>Расширенное исследование генов системы гемостаза: F2, F5, MTHFR, MTR, MTRR, F13, FGB, ITGA2, ITGВ3, F7, PAI-1 с заключением врача-генетика</t>
  </si>
  <si>
    <t>Расширенное исследование генов системы гемостаза: F2, F5, MTHFR, MTR, MTRR, F13, FGB, ITGA2, ITGВ3, F7, PAI-1 без заключения врача-генетика</t>
  </si>
  <si>
    <t>Антитела к Strongyloides stercoralis, возбудителю стронгилоидоза, IgG</t>
  </si>
  <si>
    <t>Антитела к внутреннему фактору, IgG</t>
  </si>
  <si>
    <t>Антитела к цитоплазме нейтрофилов, IgA (АНЦА, IgA;  ANCA, IgA)</t>
  </si>
  <si>
    <t xml:space="preserve">Антитела к эндомизию, IgA </t>
  </si>
  <si>
    <t xml:space="preserve">Иммуноглобулин подкласса IgG4 </t>
  </si>
  <si>
    <t>Наследственные случаи рака молочной железы и/или яичников, 4 гена: BRCA1, BRCA2, CHEK2, NBS1</t>
  </si>
  <si>
    <t>7259BETA</t>
  </si>
  <si>
    <t>Цитохром СYP2D6: ген СYP2D6</t>
  </si>
  <si>
    <t>Бета-адреноблокаторы. Ген CYP2D6</t>
  </si>
  <si>
    <t>до 19</t>
  </si>
  <si>
    <t>Консультация готовых гистологических препаратов</t>
  </si>
  <si>
    <t>Консультация готовых цитологических препаратов</t>
  </si>
  <si>
    <t>ИГХ  Рецепторы к эстрогенам и прогестерону</t>
  </si>
  <si>
    <t xml:space="preserve"> до 7</t>
  </si>
  <si>
    <t>Хеликобактер-ассоциированный гастрит</t>
  </si>
  <si>
    <t>Изопринозин</t>
  </si>
  <si>
    <t>Оценка рисков, связанных с интенсивной физической нагрузкой (без заключения врача)</t>
  </si>
  <si>
    <t>Подготовка к операции (без заключения врача)</t>
  </si>
  <si>
    <t>Тромбоцитарный рецептор фибриногена (без заключения врача)</t>
  </si>
  <si>
    <t>Определение ГЕНОТИПА резус-фактора (без заключения врача)</t>
  </si>
  <si>
    <t>Сахарный диабет инсулиннезависимый (без заключения врача)</t>
  </si>
  <si>
    <r>
      <t>Артериальная гипертензия, связанная с нарушениями в работе эндотелиальной NO-синтазы (без заключения врача)</t>
    </r>
    <r>
      <rPr>
        <sz val="10"/>
        <rFont val="Arial"/>
        <family val="2"/>
      </rPr>
      <t xml:space="preserve">
</t>
    </r>
  </si>
  <si>
    <t>Нарушения сперматогенеза (без заключения врача)</t>
  </si>
  <si>
    <t>Хочу стать мамой:осложнения беременности (без заключения врача)</t>
  </si>
  <si>
    <r>
      <t xml:space="preserve">Тромбозы, расширеная панель (без заключения врача) </t>
    </r>
    <r>
      <rPr>
        <sz val="10"/>
        <rFont val="Arial"/>
        <family val="2"/>
      </rPr>
      <t xml:space="preserve">
</t>
    </r>
  </si>
  <si>
    <t>Остеопороз (без заключения врача)</t>
  </si>
  <si>
    <t>Опасность при приеме оральных контрацептивов (без заключения врача)</t>
  </si>
  <si>
    <t>Обмен фолиевой кислоты  (без заключения врача)</t>
  </si>
  <si>
    <t>Обмен Фолиевой кислоты (без заключения врача)</t>
  </si>
  <si>
    <r>
      <t>Артериальная гипертензия, связанная с нарушениями в ренинангиотензиновой системе  (без заключения врача)</t>
    </r>
    <r>
      <rPr>
        <sz val="10"/>
        <rFont val="Arial"/>
        <family val="2"/>
      </rPr>
      <t xml:space="preserve">
</t>
    </r>
  </si>
  <si>
    <t>Гиперагрегация тромбоцитов  (без заключения врача)</t>
  </si>
  <si>
    <r>
      <t>Тромбозы - минимум  (без заключения врача)</t>
    </r>
    <r>
      <rPr>
        <sz val="10"/>
        <rFont val="Arial"/>
        <family val="2"/>
      </rPr>
      <t xml:space="preserve">
</t>
    </r>
  </si>
  <si>
    <t>Семейные случаи рака молочной железы и/или яичников  (без заключения врача)</t>
  </si>
  <si>
    <t>Фибриноген - гены  (без заключения врача)</t>
  </si>
  <si>
    <t>Артериальная гипертензия (полная панель)  (без заключения врача)</t>
  </si>
  <si>
    <t>Склонность к  тромбозам при беременности – минимум  (без заключения врача)</t>
  </si>
  <si>
    <t>Риск развития рака при курении  (без заключения врача)</t>
  </si>
  <si>
    <t>Необходимость защиты кожи при загаре  (без заключения врача)</t>
  </si>
  <si>
    <t>Приём жаренных и копченых продуктов и риск развития рака  (без заключения врача)</t>
  </si>
  <si>
    <t>Возникновение изолированных пороков развития у плода  (без заключения врача)</t>
  </si>
  <si>
    <t>Гипергомоцистеинемия  (без заключения врача)</t>
  </si>
  <si>
    <t>Гестозы и фетоплацентарная недостаточность  (без заключения врача)</t>
  </si>
  <si>
    <t>Привычное невынашивание беременности  (без заключения врача)</t>
  </si>
  <si>
    <t>Тромботические осложнения при стимуляции овуляции  (без заключения врача)</t>
  </si>
  <si>
    <t>Ишемический инсульт  (без заключения врача)</t>
  </si>
  <si>
    <t>ИБС, инфаркт миокарда  (без заключения врача)</t>
  </si>
  <si>
    <t>Алкоголизм и наркомании: тяжесть физической зависимости  (без заключения врача)</t>
  </si>
  <si>
    <t>Генетические факторы метаболизма алкоголя  (без заключения врача)</t>
  </si>
  <si>
    <t>Алкоголизм и наркомании – склонность к развитию: полная панель  (без заключения врача)</t>
  </si>
  <si>
    <t xml:space="preserve">Алкоголизм и наркомании: сокращенная панель, без генетики метаболизма алкоголя  (без заключения врача)                                                                                                                                                                                                                                 </t>
  </si>
  <si>
    <t>Остеопороз: полная панель  (без заключения врача)</t>
  </si>
  <si>
    <t>Остеопороз: Рецептор витамина D  (без заключения врача)</t>
  </si>
  <si>
    <t>Алкоголизм и наркомании: склонность к психологической зависимости от  употребления алкоголя и наркотиков  (без заключения врача)</t>
  </si>
  <si>
    <t>Ингарон</t>
  </si>
  <si>
    <t>Фибриноген</t>
  </si>
  <si>
    <t xml:space="preserve">Антитела к сахаромицетам, ASCA, IgG </t>
  </si>
  <si>
    <t xml:space="preserve">Антитела к сахаромицетам, ASCA, IgA </t>
  </si>
  <si>
    <t>Боррелиоз, определение ДНК</t>
  </si>
  <si>
    <t>Герпес-вирус человека 1 и 2 типа, определение ДНК, типирование</t>
  </si>
  <si>
    <t xml:space="preserve">Клубочковая фильтрация, расчет по формуле CKD-EPI – креатинин </t>
  </si>
  <si>
    <t xml:space="preserve">40CKDEPI </t>
  </si>
  <si>
    <t xml:space="preserve">Альбумин/креатинин-соотношение в разовой порции мочи </t>
  </si>
  <si>
    <t>MAR-тест, IgA</t>
  </si>
  <si>
    <t xml:space="preserve">MAR-тест, IgG </t>
  </si>
  <si>
    <t>ИССЛЕДОВАНИЕ СПЕРМЫ (Доступен для заказа в МО "Московские ворота")</t>
  </si>
  <si>
    <t xml:space="preserve">до 3 </t>
  </si>
  <si>
    <t>Оксалаты мочи</t>
  </si>
  <si>
    <t>МИКРОЭЛЕМЕНТЫ В НОГТЯХ</t>
  </si>
  <si>
    <t>Посев на флору и определение чувствительности к антимикробным препаратам</t>
  </si>
  <si>
    <t>VCA IgG Эпштейн Барр (капсидн.)</t>
  </si>
  <si>
    <t>Epstein Barr virus IgM (капсидн.)</t>
  </si>
  <si>
    <t>Epstein Barr virus IgG (ядерн.)</t>
  </si>
  <si>
    <r>
      <t xml:space="preserve">Индекс инсулинорезистентности </t>
    </r>
    <r>
      <rPr>
        <sz val="10"/>
        <rFont val="Arial"/>
        <family val="2"/>
      </rPr>
      <t>(глюкоза, инсулин, расчетный индекс инсулинорезистентности HOMA- IR)</t>
    </r>
  </si>
  <si>
    <r>
      <t xml:space="preserve">Профиль № 55: диагностика антифосфолипидного синдрома (АФС) </t>
    </r>
    <r>
      <rPr>
        <sz val="10"/>
        <rFont val="Arial"/>
        <family val="2"/>
      </rPr>
      <t>(Волчаночный антикоагулянт, Антитела к кардиолипину IgG, Антитела к бета-2-гликопротеину 1, суммарные IgG, IgA, IgM, Антитела к кардиолипину, IgM)</t>
    </r>
  </si>
  <si>
    <r>
      <t xml:space="preserve">Профиль № 59: Диагностика аутоиммунного ГЕПАТИТА </t>
    </r>
    <r>
      <rPr>
        <sz val="10"/>
        <rFont val="Arial"/>
        <family val="2"/>
      </rPr>
      <t>(Антитела к митохондриям
Антитела к париетальным клеткам желудка. Антитела к гладкой мускулатуре, Антитела к микросомам печени и почек типа 1 (anti-LKM1), Антинуклеарный фактор (АНФ)</t>
    </r>
  </si>
  <si>
    <r>
      <t xml:space="preserve">Профиль № 62: Диагностика ЦЕЛИАКИИ: непереносимость белка злаковых </t>
    </r>
    <r>
      <rPr>
        <sz val="10"/>
        <rFont val="Arial"/>
        <family val="2"/>
      </rPr>
      <t xml:space="preserve">(Антитела к деамидированным пептидам глиадина, IgG, Антитела к деамидированным пептидам глиадина, IgA, Антитела к ретикулину IgA и IgG, Иммуноглобулины класса A (IgA), Антитела класса IgА к тканевой трансглютаминазе, Антитела класса IgG к тканевой трансглютаминазе, Антитела к эндомизию, IgA </t>
    </r>
  </si>
  <si>
    <r>
      <t xml:space="preserve">Профиль № 66: Контроль ДИАБЕТА скрининг </t>
    </r>
    <r>
      <rPr>
        <sz val="10"/>
        <rFont val="Arial"/>
        <family val="2"/>
      </rPr>
      <t>(Глюкоза (в крови)
Гликированный гемоглобин)</t>
    </r>
  </si>
  <si>
    <r>
      <t>Профиль № 98: Аллергия на животных, пыль, плесень</t>
    </r>
    <r>
      <rPr>
        <sz val="10"/>
        <rFont val="Arial"/>
        <family val="2"/>
      </rPr>
      <t xml:space="preserve"> (IgE общий (Иммуноглобулин Е общий), Кошка, IgE, Собака, IgE, Таракан, IgE, Клещ Dermatophagoides pteronyssinus, IgE, Клещ Dermatophagoides farinae, IgE, Плесень Penicillum notatum, IgE, Плесень Cladosporium herbarum, IgE, Плесень Aspergillus fumigatus, IgE, Плесень Candida albicans, IgE, Плесень Alternaria tenuis, IgE
Домашняя пыль/ H1-Greer, IgE, Смесь аллергенов домашних грызунов (эпителий морской свинки, эпителий кролика, хомяка, крысы, мыши), IgE)</t>
    </r>
  </si>
  <si>
    <r>
      <t xml:space="preserve">Профиль № 99: Аллергия на пищевые продукты </t>
    </r>
    <r>
      <rPr>
        <sz val="10"/>
        <rFont val="Arial"/>
        <family val="2"/>
      </rPr>
      <t>(IgE общий (Иммуноглобулин Е общий), Яичный белок, IgE, Коровье молоко, IgE, Треска, IgE, Пшеничная мука, IgE, Арахис, IgE, Соевые бобы, IgE, Фундук, IgE, Крабы, IgE, Креветки, IgE, Томаты, IgE, Морковь, IgE, Яичный желток, IgE, Сельдерей, IgE, Пекарские дрожжи, IgE, Шоколад, IgE, Клубника, IgE, Лимон, IgE, Грейпфрут, IgE, Апельсин, IgE)</t>
    </r>
  </si>
  <si>
    <r>
      <t>Профиль № 100: Аллергия на плеснь</t>
    </r>
    <r>
      <rPr>
        <sz val="10"/>
        <rFont val="Arial"/>
        <family val="2"/>
      </rPr>
      <t xml:space="preserve"> (IgE общий (Иммуноглобулин Е общий), Плесень Penicillum notatum, IgE, Плесень Cladosporium herbarum, IgE, Плесень Aspergillus fumigatus, IgE, Плесень Alternaria tenuis, IgE)</t>
    </r>
  </si>
  <si>
    <r>
      <t xml:space="preserve">Профиль № 101: Аллергия на растения </t>
    </r>
    <r>
      <rPr>
        <sz val="10"/>
        <rFont val="Arial"/>
        <family val="2"/>
      </rPr>
      <t xml:space="preserve">(IgE общий (Иммуноглобулин Е общий), Смесь аллергенов травы: ежа сборная, овсяница луговая, рожь многолетняя, тимофеевка, мятлик луговой, IgE, Смесь аллергенов травы: колосок душистый, рожь многолетняя, тимофеевка, IgE, Смесь аллергенов деревьев: ольха, лещина обыкновенная, ива, берёза, дуб, IgE, Смесь аллергенов сорной травы: амброзия обыкновенная, полынь обыкновенная, марь белая, подорожник, чертополох русский (WP1;CommonRagweed, Mugwort, English Plantain,LambsQuarters, Russian Thistle,IgE)
Тополь, IgE) </t>
    </r>
  </si>
  <si>
    <r>
      <t xml:space="preserve"> "Выявление возбудителей ИППП (7+КВМ)" </t>
    </r>
    <r>
      <rPr>
        <sz val="10"/>
        <rFont val="Arial"/>
        <family val="2"/>
      </rPr>
      <t>КВМ (контроль взятия материала), определение ДНК (соскоб). 
Хламидия (Chlamydia trachomatis), определение ДНК (соскоб), Гонококк (Neisseria gonorrhoeae), определение ДНК (соскоб),Трихомонада (Trichomonas vaginalis), определение ДНК (соскоб), Микоплазма (Mycoplasma genitalium), определение ДНК (соскоб), Вирус простого герпеса 1 типа (HSV 1), определение ДНК (соскоб), Вирус простого герпеса 2 типа (HSV 2), определение ДНК (соскоб), Цитомегаловирус (CMV), определение ДНК (соскоб)</t>
    </r>
  </si>
  <si>
    <r>
      <t xml:space="preserve">"ФЕМОФЛОР- 9+КВМ" </t>
    </r>
    <r>
      <rPr>
        <sz val="10"/>
        <rFont val="Arial"/>
        <family val="2"/>
      </rPr>
      <t xml:space="preserve">КВМ (контроль взятия материала), ОБМ (общая бактериальная масса), микоплазмы (Mycoplasma hominis), дрожжеподобные грибы (Candida spp.) – абсолютные значения; нормофлора (Lactobacillus spp.), факультативно-анаэробные (Enterobacterium spp., Streptococcus spp.,), облигатно-анаэробные микроорганизмы (Gardnerella vaginalis/Prevotella bivia/Porphyromonas spp., Eubacterium spp.) – относительные количества генетически родственных групп микроорганизмов в ОБМ; идентификация патогенов (Mycoplasma genitalium).  </t>
    </r>
    <r>
      <rPr>
        <b/>
        <sz val="10"/>
        <rFont val="Arial"/>
        <family val="2"/>
      </rPr>
      <t xml:space="preserve">                                                                                                                                                                                                                                                                                                                                                                                           </t>
    </r>
  </si>
  <si>
    <t>Антитела класса IgG к Mycoplasma pneumoniae (anti-Mycoplasma pneumoniae  IgG)</t>
  </si>
  <si>
    <r>
      <t xml:space="preserve">Анализы для детского сада и школы </t>
    </r>
    <r>
      <rPr>
        <sz val="10"/>
        <rFont val="Arial"/>
        <family val="2"/>
      </rPr>
      <t>(Глюкоза (в крови), Анализ кала на яйца гельминтов, Анализ кала на простейшие, Анализ на энтеробиоз, Общий анализ крови (без лейкоцитарной формулы и СОЭ), СОЭ, Анализ мочи общий , Лейкоцитарная формула)</t>
    </r>
  </si>
  <si>
    <r>
      <t>Иммунологическое обследование скрининговое</t>
    </r>
    <r>
      <rPr>
        <sz val="10"/>
        <rFont val="Arial"/>
        <family val="2"/>
      </rPr>
      <t xml:space="preserve"> (Общий анализ крови с лейкоцитарной формулой (18 показателей), Субпопуляции лимфоцитов: Т-лимфоциты (CD3+), Т-хелперы (CD3+CD4+), Т-цитотоксические лимфоциты (CD3+CD8+), Иммунорегуляторный индекс (CD3+CD4+/CD3+CD8+), В-лимфоциты (СD19+), ЕК-клетки (CD3-CD16+CD56+), Т-ЕК-клетки (CD3+CD16+CD56+), Фагоцитарная активность: Фагоцитоз (гранулоциты), Фагоцитоз (моноциты), Циркулирующие иммунные комплексы (ЦИК), Иммуноглобулины: IgG, IgA, IgM, IgE)</t>
    </r>
  </si>
  <si>
    <r>
      <t xml:space="preserve">Иммунологическое обследование расширенное </t>
    </r>
    <r>
      <rPr>
        <sz val="10"/>
        <rFont val="Arial"/>
        <family val="2"/>
      </rPr>
      <t>Общий анализ крови с лейкоцитарной формулой (18 показателей), Субпопуляции лимфоцитов: Т-лимфоциты (CD3+), Т-хелперы (CD3+CD4+), Т-цитотоксические лимфоциты (CD3+CD8+), Иммунорегуляторный индекс (CD3+CD4+/CD3+CD8+), В-лимфоциты (СD19+), ЕК-клетки (CD3-CD16+CD56+), Т-ЕК-клетки (CD3+CD16+CD56+), Активированные Т-лимфоциты (CD3+HLA-DR+), Активированные клетки, не относящиеся к Т-лимфоцитам (В-лимфоциты и активированные ЕК) (CD3-HLA-DR+), Способность к активации в ответ на ФГА: Т-лимфоцитов (CD3+CD69+), В- и ЕК-лимфоцитов (СD3-CD69+), Фагоцитарная активность: Фагоцитоз (гранулоциты), Фагоцитоз (моноциты), Циркулирующие иммунные комплексы (ЦИК), Иммуноглобулины: IgG, IgA, IgM, IgE)</t>
    </r>
  </si>
  <si>
    <t xml:space="preserve">до 5 </t>
  </si>
  <si>
    <t xml:space="preserve">Посев на дифтерию (1 локализация)                           </t>
  </si>
  <si>
    <t>Посев на микрофлору и определение чувствительности к антимикробным препаратам (1 локализация)</t>
  </si>
  <si>
    <t>Посев на микрофлору, определение чувствительности к антимикробным препаратам и бактериофагам (1 локализация)</t>
  </si>
  <si>
    <t>Посев на микрофлору и определение чувствительности к расширенному спектру  антимикробных препаратов (1 локализация)</t>
  </si>
  <si>
    <t>Посев на микрофлору и определение чувствительности к  антимикробным препаратам (1 локализация)</t>
  </si>
  <si>
    <t>Посев грудного молока на микрофлору (1 локализация)</t>
  </si>
  <si>
    <t>Посев на золотистый стафилококк (при медицинском профилактическом обследовании по показаниям) (1 локализация)</t>
  </si>
  <si>
    <t>Посев на золотистый стафилококк (S.aureus) и определение  чувствительности к антимикробным препаратам (1 локализация)</t>
  </si>
  <si>
    <t>Посев на золотистый стафилококк (S.aureus) и определение  чувствительности к расширенному спектру антимикробных препаратов(1 локализация)</t>
  </si>
  <si>
    <t>Посев на золотистый стафилококк (S.aureus), определение  чувствительности к антимикробным препаратам и бактериофагам (1 локализация)</t>
  </si>
  <si>
    <t>Посев на Candida и чувствительность к антимикотическим препаратам (1 локализация)</t>
  </si>
  <si>
    <t>Посев на бета-гемолитический стрептококк группы А (Streptococcusgroup A, S.pyogenes) (1 локализация)</t>
  </si>
  <si>
    <t>Посев на бета-гемолитический стрептококк группы А (Streptococcusgroup A, S.pyogenes) и определение чувствительности к антимикробным препаратам (1 локализация)</t>
  </si>
  <si>
    <t>РМЖ-Г</t>
  </si>
  <si>
    <t>РМЖ-Б</t>
  </si>
  <si>
    <t>РШМ-Г</t>
  </si>
  <si>
    <t>РШМ-Б</t>
  </si>
  <si>
    <t xml:space="preserve">Альфа-1-антитрипсин, концентрация  </t>
  </si>
  <si>
    <t xml:space="preserve">Альфа-1-антитрипсин, фенотипирование </t>
  </si>
  <si>
    <t xml:space="preserve">Электрофорез белков мочи, определение типа протеинурии </t>
  </si>
  <si>
    <t xml:space="preserve">Белок Бенс-Джонса в моче, скрининг с применением иммунофиксации и количественное определение </t>
  </si>
  <si>
    <t xml:space="preserve">Белок Бенс-Джонса в моче: иммунофиксация, количественное определение, типирование каппа, лямбда </t>
  </si>
  <si>
    <t xml:space="preserve">до 8 </t>
  </si>
  <si>
    <t>505Б</t>
  </si>
  <si>
    <t>УПМ</t>
  </si>
  <si>
    <t>Посев на условно-патогенную микрофлору</t>
  </si>
  <si>
    <r>
      <t xml:space="preserve">Профиль № 70: ОНКОРИСК женский: шейка матки (Digene-тест/Pap-тест)  </t>
    </r>
    <r>
      <rPr>
        <sz val="10"/>
        <rFont val="Arial"/>
        <family val="2"/>
      </rPr>
      <t>(Цитологическое исследование биоматериала шейки матки (окрашивание по Папаниколау, Рар-тест), ВПЧ расширенный скрининг (Типы 6, 11, 16, 18, 31, 33, 35, 39, 45, 51, 52, 56, 58, 59, 68) + КВМ), (уретральный, вагинальный, цервикальный соскобы)</t>
    </r>
  </si>
  <si>
    <t xml:space="preserve">Плазминоген, % активности  (Plasminogen, % Activity) </t>
  </si>
  <si>
    <t>Трофобластический бета-1-гликопротеин</t>
  </si>
  <si>
    <r>
      <t>Оценка здоровья простаты</t>
    </r>
    <r>
      <rPr>
        <sz val="10"/>
        <rFont val="Arial"/>
        <family val="2"/>
      </rPr>
      <t xml:space="preserve"> (ПСА, ПСА свободный, [-2]-про-ПСА, % отношение ПСА свободный/ ПСА, Индекс здоровья простаты Технология Beckman Coulter)</t>
    </r>
  </si>
  <si>
    <t>Антиген плоскоклеточной карциномы SCC</t>
  </si>
  <si>
    <r>
      <t>Клинический анализ крови</t>
    </r>
    <r>
      <rPr>
        <sz val="10"/>
        <rFont val="Arial"/>
        <family val="2"/>
      </rPr>
      <t xml:space="preserve"> (с обязательной «ручной» микроскопией мазка крови) (тесты 5, 911, 139)</t>
    </r>
  </si>
  <si>
    <r>
      <t xml:space="preserve">Лейкоцитарная формула </t>
    </r>
    <r>
      <rPr>
        <sz val="10"/>
        <rFont val="Arial"/>
        <family val="2"/>
      </rPr>
      <t>(с обязательной «ручной» микроскопией мазка крови)</t>
    </r>
  </si>
  <si>
    <r>
      <t xml:space="preserve">Аллоиммунные антитела с указанием титра 
</t>
    </r>
    <r>
      <rPr>
        <sz val="10"/>
        <rFont val="Arial"/>
        <family val="2"/>
      </rPr>
      <t>(АТ к резус-фактору, включая антитела к Rh-антигену)</t>
    </r>
  </si>
  <si>
    <r>
      <t xml:space="preserve">Белковые фракции </t>
    </r>
    <r>
      <rPr>
        <sz val="10"/>
        <rFont val="Arial"/>
        <family val="2"/>
      </rPr>
      <t>(РАСЧЁТНЫЙ ТЕСТ, необходимы доп. исследования: общий белок (тест №28)</t>
    </r>
  </si>
  <si>
    <r>
      <t xml:space="preserve">Холестерол- ЛПНП </t>
    </r>
    <r>
      <rPr>
        <sz val="10"/>
        <rFont val="Arial"/>
        <family val="2"/>
      </rPr>
      <t xml:space="preserve">(РАСЧЁТНЫЙ ТЕСТ, необходимы доп. исследования: Триглицериды, холестерол, холестерол – ЛПВП (тесты №№ 30 - 32) </t>
    </r>
  </si>
  <si>
    <t>Фолиевая кислота (Витамин B9)</t>
  </si>
  <si>
    <r>
      <t xml:space="preserve">Макропролактин </t>
    </r>
    <r>
      <rPr>
        <sz val="10"/>
        <rFont val="Arial"/>
        <family val="2"/>
      </rPr>
      <t>(РАСЧЁТНЫЙ ТЕСТ! Необходим доп. тест: пролактин (Тест №61)</t>
    </r>
  </si>
  <si>
    <r>
      <t xml:space="preserve">T-Uptake </t>
    </r>
    <r>
      <rPr>
        <sz val="10"/>
        <rFont val="Arial"/>
        <family val="2"/>
      </rPr>
      <t>(Тироксин связывающая способность в сыворотке или плазме человека)</t>
    </r>
  </si>
  <si>
    <r>
      <t>ТГ</t>
    </r>
    <r>
      <rPr>
        <sz val="10"/>
        <rFont val="Arial"/>
        <family val="2"/>
      </rPr>
      <t xml:space="preserve"> (Тиреоглобулин)</t>
    </r>
  </si>
  <si>
    <r>
      <t xml:space="preserve">ДЭА-SO4 </t>
    </r>
    <r>
      <rPr>
        <sz val="10"/>
        <rFont val="Arial"/>
        <family val="2"/>
      </rPr>
      <t>(Дегидроэпиандростерон-сульфат)</t>
    </r>
  </si>
  <si>
    <t>17-ОН прогестерон</t>
  </si>
  <si>
    <r>
      <t xml:space="preserve">ГСПГ </t>
    </r>
    <r>
      <rPr>
        <sz val="10"/>
        <rFont val="Arial"/>
        <family val="2"/>
      </rPr>
      <t>(Глобулин, связывающий половые гормоны)</t>
    </r>
  </si>
  <si>
    <r>
      <t>Биохимический скриниг I триместра беременности - "двойной тест" первого триместра</t>
    </r>
    <r>
      <rPr>
        <sz val="10"/>
        <rFont val="Arial"/>
        <family val="2"/>
      </rPr>
      <t xml:space="preserve"> (по b - ХГЧ свободному и РАРР-А белку)</t>
    </r>
  </si>
  <si>
    <r>
      <t>Биохимический скриниг II триместра беременности - "тройной тест" второго триместра (</t>
    </r>
    <r>
      <rPr>
        <sz val="10"/>
        <rFont val="Arial"/>
        <family val="2"/>
      </rPr>
      <t>по b - ХГЧ свободному, АФП и эстриолу свободному)</t>
    </r>
  </si>
  <si>
    <r>
      <t>17-КС</t>
    </r>
    <r>
      <rPr>
        <sz val="10"/>
        <rFont val="Arial"/>
        <family val="2"/>
      </rPr>
      <t xml:space="preserve"> (17-кетостероиды, суточная моча)</t>
    </r>
  </si>
  <si>
    <r>
      <t xml:space="preserve">NT-pro-BNP </t>
    </r>
    <r>
      <rPr>
        <sz val="10"/>
        <rFont val="Arial"/>
        <family val="2"/>
      </rPr>
      <t>(Натриуретического гормона (В-типа) N-концевой пропептид )</t>
    </r>
  </si>
  <si>
    <r>
      <t>Катехоламины в плазме</t>
    </r>
    <r>
      <rPr>
        <sz val="10"/>
        <rFont val="Arial"/>
        <family val="2"/>
      </rPr>
      <t xml:space="preserve"> (адреналин, норадреналин, дофамин)</t>
    </r>
  </si>
  <si>
    <r>
      <t>Соматотропный гормон</t>
    </r>
    <r>
      <rPr>
        <sz val="10"/>
        <rFont val="Arial"/>
        <family val="2"/>
      </rPr>
      <t xml:space="preserve"> (СТГ)</t>
    </r>
  </si>
  <si>
    <r>
      <t xml:space="preserve">Соматомедин-С </t>
    </r>
    <r>
      <rPr>
        <sz val="10"/>
        <rFont val="Arial"/>
        <family val="2"/>
      </rPr>
      <t>(ИФР-1, Инсулиноподобный фактор роста I)</t>
    </r>
  </si>
  <si>
    <r>
      <t xml:space="preserve">Гастропанель </t>
    </r>
    <r>
      <rPr>
        <sz val="10"/>
        <rFont val="Arial"/>
        <family val="2"/>
      </rPr>
      <t>(H. pylori IgG, Пепсиноген I, Пепсиноген II, Гастрин-17 базальный (натощак)) без стимуляционной пробы Гастрин 17</t>
    </r>
  </si>
  <si>
    <r>
      <t xml:space="preserve">РЭА </t>
    </r>
    <r>
      <rPr>
        <sz val="10"/>
        <rFont val="Arial"/>
        <family val="2"/>
      </rPr>
      <t>(Раково-эмбриональный антиген )</t>
    </r>
  </si>
  <si>
    <r>
      <t xml:space="preserve">Бета-2-микроглобулин (в крови) </t>
    </r>
    <r>
      <rPr>
        <sz val="10"/>
        <rFont val="Arial"/>
        <family val="2"/>
      </rPr>
      <t>(диагностика миелом)</t>
    </r>
  </si>
  <si>
    <r>
      <t>UBC</t>
    </r>
    <r>
      <rPr>
        <sz val="10"/>
        <rFont val="Arial"/>
        <family val="2"/>
      </rPr>
      <t xml:space="preserve"> (Антиген рака мочевого пузыря, исследование растворимых фрагментов цитокератинов 8 и 18 в моче)</t>
    </r>
  </si>
  <si>
    <r>
      <t>Дезоксипиридинолин</t>
    </r>
    <r>
      <rPr>
        <sz val="10"/>
        <rFont val="Arial"/>
        <family val="2"/>
      </rPr>
      <t xml:space="preserve"> (ДПИД - в утренней порции мочи)</t>
    </r>
  </si>
  <si>
    <r>
      <t>HBsAg, количеств</t>
    </r>
    <r>
      <rPr>
        <sz val="10"/>
        <rFont val="Arial"/>
        <family val="2"/>
      </rPr>
      <t xml:space="preserve">.(поверхностный антиген вируса гепатита B, «австралийский» антиген) </t>
    </r>
  </si>
  <si>
    <r>
      <t xml:space="preserve">Anti-cHSP60-IgG </t>
    </r>
    <r>
      <rPr>
        <sz val="10"/>
        <rFont val="Arial"/>
        <family val="2"/>
      </rPr>
      <t>(Антитела класса IgG к белку теплового шока Chlamydia trachomatis)</t>
    </r>
  </si>
  <si>
    <r>
      <t xml:space="preserve">Клиренс по эндогенному креатинину (Проба Реберга) </t>
    </r>
    <r>
      <rPr>
        <sz val="10"/>
        <rFont val="Arial"/>
        <family val="2"/>
      </rPr>
      <t>(РАСЧЁТНЫЙ ТЕСТ! Необходимы доп. тесты: креатинин кровь и моча (тесты №22, №110)</t>
    </r>
  </si>
  <si>
    <r>
      <t>Спермограмма</t>
    </r>
    <r>
      <rPr>
        <sz val="10"/>
        <rFont val="Arial"/>
        <family val="2"/>
      </rPr>
      <t xml:space="preserve"> (доставка материала в лабораторию - самостоятельно)</t>
    </r>
  </si>
  <si>
    <r>
      <t xml:space="preserve">"Вредные привычки" </t>
    </r>
    <r>
      <rPr>
        <sz val="10"/>
        <rFont val="Arial"/>
        <family val="2"/>
      </rPr>
      <t>Анализ мочи на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и пр.)</t>
    </r>
  </si>
  <si>
    <r>
      <t>Метанефрины, фракции, суточная моча –</t>
    </r>
    <r>
      <rPr>
        <sz val="10"/>
        <rFont val="Arial"/>
        <family val="2"/>
      </rPr>
      <t xml:space="preserve"> метанефрин, норметанефрин. (Metanephrines, fractinated, urine, 24 hr - metanephrine,  normetanephrine)</t>
    </r>
  </si>
  <si>
    <r>
      <t xml:space="preserve">Наркотики и психотропные вещества - скрининг </t>
    </r>
    <r>
      <rPr>
        <sz val="10"/>
        <rFont val="Arial"/>
        <family val="2"/>
      </rPr>
      <t>(анализ мочи на опиаты, амфетамин, метамфетамин, кокаин, каннабиноиды  и их метаболиты)</t>
    </r>
  </si>
  <si>
    <r>
      <t>Комплексное исследование микрофлоры урогенитального тракта</t>
    </r>
    <r>
      <rPr>
        <sz val="10"/>
        <rFont val="Arial"/>
        <family val="2"/>
      </rPr>
      <t xml:space="preserve"> (определение ДНК Lactobasillus spp., ОБМ (общая бактериальная масса), ДНК Gardnerella vaginalis, Atopobium vaginae, Prevotella spp., Leptotrichia amnionii group, Chlamydia trachomatis, Neisseria gonorrhoeae, Trichomonas vaginalis, Mycoplasma genitalium, Ureaplasma urеalyticum, Ureaplasma parvum, Mycoplasma hominis, Candida albicans, Candida krusei, Candida glabrata, Candida parapsilosis, Candida tropicalis, Candida famata, Candida guillermondii, общей ДНК грибов (Fungi) и ДНК человека (КВМ))</t>
    </r>
  </si>
  <si>
    <r>
      <t>Кандидоз, скрининг и типирование</t>
    </r>
    <r>
      <rPr>
        <sz val="10"/>
        <rFont val="Arial"/>
        <family val="2"/>
      </rPr>
      <t xml:space="preserve"> (определение общей ДНК грибов (Fungi), ДНК  Candida albicans. Типирование грибов рода кандида : Candida krusei, Candida glabrata, Candida parapsilosis, Candida tropicalis, Candida famata, Candida guillermondii)</t>
    </r>
  </si>
  <si>
    <r>
      <t xml:space="preserve">
Бактериальный вагиноз </t>
    </r>
    <r>
      <rPr>
        <sz val="10"/>
        <rFont val="Arial"/>
        <family val="2"/>
      </rPr>
      <t>(определение ДНК Lactobasillus spp., ОБМ (общая бактериальная масса), Gardnerella vaginalis, Atopobium vaginae, Prevotella spp., Leptotrichia amnionii group, ДНК человека (КВМ))</t>
    </r>
  </si>
  <si>
    <r>
      <t>Кандидоз скрининг</t>
    </r>
    <r>
      <rPr>
        <sz val="10"/>
        <rFont val="Arial"/>
        <family val="2"/>
      </rPr>
      <t xml:space="preserve"> (определение  общей ДНК грибов (Fungi), ДНК  Candida albicans)</t>
    </r>
  </si>
  <si>
    <r>
      <t>Кандидоз типирование</t>
    </r>
    <r>
      <rPr>
        <sz val="10"/>
        <rFont val="Arial"/>
        <family val="2"/>
      </rPr>
      <t xml:space="preserve"> (определение ДНК грибов рода кандида: Candida krusei, Candida glabrata, Candida parapsilosis, Candida  tropicalis, Candida famata, Candida guillermondii)</t>
    </r>
  </si>
  <si>
    <r>
      <t xml:space="preserve">Условно - патогенные микоплазмы (урогенитальный скрининг) </t>
    </r>
    <r>
      <rPr>
        <sz val="10"/>
        <rFont val="Arial"/>
        <family val="2"/>
      </rPr>
      <t>(определение ДНК Ureaplasma urеalyticum, Ureaplasma parvum, Mycoplasma hominis, ДНК человека (КВМ))</t>
    </r>
  </si>
  <si>
    <r>
      <t xml:space="preserve">Условно-патогенные микоплазмы (мониторинг эффективности лечения) </t>
    </r>
    <r>
      <rPr>
        <sz val="10"/>
        <rFont val="Arial"/>
        <family val="2"/>
      </rPr>
      <t>(отдельное определение ДНК Ureaplasma urеalyticum, ДНК человека (КВМ))</t>
    </r>
  </si>
  <si>
    <r>
      <t xml:space="preserve">Условно-патогенные микоплазмы (мониторинг эффективности лечения) </t>
    </r>
    <r>
      <rPr>
        <sz val="10"/>
        <rFont val="Arial"/>
        <family val="2"/>
      </rPr>
      <t>(отдельное определение ДНК Ureaplasma parvum, ДНК человека (КВМ))</t>
    </r>
  </si>
  <si>
    <r>
      <t xml:space="preserve">Условно-патогенные микоплазмы (мониторинг эффективности лечения) </t>
    </r>
    <r>
      <rPr>
        <sz val="10"/>
        <rFont val="Arial"/>
        <family val="2"/>
      </rPr>
      <t>(отдельное определение ДНК Mycoplasma hominis, ДНК человека (КВМ))</t>
    </r>
  </si>
  <si>
    <r>
      <t xml:space="preserve">Исследование соскобов (мазков) со слизистой оболочки полости носа, в том числе на наличие эозинофилов </t>
    </r>
    <r>
      <rPr>
        <sz val="10"/>
        <rFont val="Arial"/>
        <family val="2"/>
      </rPr>
      <t>(Риноцитограмма, назальный секрет)(1 локализация)</t>
    </r>
  </si>
  <si>
    <r>
      <t xml:space="preserve">Исследование биопсийного материала </t>
    </r>
    <r>
      <rPr>
        <sz val="10"/>
        <rFont val="Arial"/>
        <family val="2"/>
      </rPr>
      <t>(эндоскопического материала, тканей женской половой системы, кожи, мягких тканей, кроветворной и лимфоидной ткани, костно-хрящевой ткани)</t>
    </r>
  </si>
  <si>
    <r>
      <t xml:space="preserve">Ежегодное профилактическое обследование (после 40 лет) </t>
    </r>
    <r>
      <rPr>
        <sz val="10"/>
        <rFont val="Arial"/>
        <family val="2"/>
      </rPr>
      <t xml:space="preserve">(Креатинин (в крови)
Мочевина (в крови), Глюкоза (в крови), Триглицериды, Холестерин общий (холестерин), Холестерин-ЛПВП, Холестерин-ЛПНП , Билирубин общий, Гомоцистеин, АлАТ , АсАТ , Гамма-глутамилтранспептидаза , ТТГ, Т4 свободный, Общий анализ крови (без лейкоцитарной формулы и СОЭ), СОЭ, Анализ мочи общий, Общий белок (в крови), Лейкоцитарная формула) </t>
    </r>
  </si>
  <si>
    <r>
      <t xml:space="preserve">Оценка иммунного ответа к детским инфекциям </t>
    </r>
    <r>
      <rPr>
        <sz val="10"/>
        <rFont val="Arial"/>
        <family val="2"/>
      </rPr>
      <t xml:space="preserve">(Anti-Rubella-IgG, Антитела класса IgG Bordetella pertussis, Антитела класса IgG к вирусу кори, Антитела класса IgG эпидемического паротита, Антитела класса IgG к вирусу Varicella-Zoster, Антитела к дифтерийному анатоксину, IgG Diphtheria Toxoid IgG Antibody, Антитела к столбнячному анатоксину, IgG Tetanus Toxoid IgG Antibody, Anti-HBs </t>
    </r>
  </si>
  <si>
    <r>
      <t>Моя здоровая няня (</t>
    </r>
    <r>
      <rPr>
        <sz val="10"/>
        <rFont val="Arial"/>
        <family val="2"/>
      </rPr>
      <t>Гамма-ГТ, Антитела к ВИЧ 1 и 2 и антиген ВИЧ 1 и 2, Сифилис RPR , Анализ кала на яйца гельминтов, Анализ кала на простейшие, Микроскопическое (бактериоскопическое) исследование окрашенного мазка по Граму,Анализ на энтеробиоз, Посев на гонококк и определение чувствительности к антибиотикам, (отделяемое половых органов, отделяемое коньюнктивы глаза, пункционная жидкость), Каннабиноиды (марихуана), Опиаты, Anti-HCV-total, HBsAg , Посев на патогенную кишечную флору и определение чувствительности к антимикробным препаратам, Посев на золотистый стафилококк (S. aureus) и определение чувствительности к антимикробным препаратам, Трихомонада, определение ДНК в соскобе эпителиальных клеток урогенитального тракта, Исследование кала на простейшие с консервантом)</t>
    </r>
  </si>
  <si>
    <r>
      <t xml:space="preserve">Профиль № 51: профилактика заболеваний сердца и сосудов и их осложнения </t>
    </r>
    <r>
      <rPr>
        <sz val="10"/>
        <rFont val="Arial"/>
        <family val="2"/>
      </rPr>
      <t>(Триглицериды, Холестерин общий,Холестерин-ЛПВП ,Холестерин-ЛПНП , Гомоцистеин, С-реактивный белок , Протромбин, МНО, Фибриноген)</t>
    </r>
  </si>
  <si>
    <r>
      <t xml:space="preserve">Профиль № 53: липидный профиль расширенный </t>
    </r>
    <r>
      <rPr>
        <sz val="10"/>
        <rFont val="Arial"/>
        <family val="2"/>
      </rPr>
      <t>(Триглицериды
Холестерин общий, Холестерин-ЛПВП , Холестерин-ЛПНП, Холестерол - ЛПОНП , Аполипопротеин А1, Аполипопротеин В, Липопротеин (a) (Lipoprotein (a) Lp(a)</t>
    </r>
  </si>
  <si>
    <r>
      <t>Профиль № 54: липидный профиль скрининг</t>
    </r>
    <r>
      <rPr>
        <sz val="10"/>
        <rFont val="Arial"/>
        <family val="2"/>
      </rPr>
      <t xml:space="preserve"> (Триглицериды
Холестерин общий, Холестерин-ЛПВП, Холестерин-ЛПНП </t>
    </r>
  </si>
  <si>
    <r>
      <t>Профиль № 56: обследование печени расширенное (</t>
    </r>
    <r>
      <rPr>
        <sz val="10"/>
        <rFont val="Arial"/>
        <family val="2"/>
      </rPr>
      <t>Белковые фракции, Мочевина (в крови), Глюкоза (в крови), Холестерин общий, Билирубин общий
Билирубин прямой, АлАТ , АсАТ , Гамма-ГТ, Холинэстераза, Фосфатаза щёлочная, Протромбин, МНО, Общий белок (в крови), Anti-HCV-total , HBsAg</t>
    </r>
  </si>
  <si>
    <r>
      <t>Профиль № 57: обследование печени скрининг</t>
    </r>
    <r>
      <rPr>
        <sz val="10"/>
        <rFont val="Arial"/>
        <family val="2"/>
      </rPr>
      <t xml:space="preserve"> (Билирубин общий,
Билирубин прямой , АлАТ , АсАТ, Гамма-ГТ, Фосфатаза щёлочная</t>
    </r>
  </si>
  <si>
    <r>
      <t xml:space="preserve">Профиль № 60: Обследование ПОЧЕК расширенное </t>
    </r>
    <r>
      <rPr>
        <sz val="10"/>
        <rFont val="Arial"/>
        <family val="2"/>
      </rPr>
      <t>(Креатинин (в крови), Мочевина (в крови), Общий белок (в моче), Альбумин (в моче). Проба Реберга, Общий анализ крови (без лейкоцитарной формулы и СОЭ), Анализ мочи общий, Общий белок (в крови), K/Na/Cl, Фосфор неорганический (в крови), Кальций общий</t>
    </r>
  </si>
  <si>
    <r>
      <t>Профиль № 61: Обследование  ПОЧЕК: скрининг</t>
    </r>
    <r>
      <rPr>
        <sz val="10"/>
        <rFont val="Arial"/>
        <family val="2"/>
      </rPr>
      <t xml:space="preserve"> (Креатинин (в крови), Мочевина (в крови), Анализ мочи общий, Общий белок (в крови), K/Na/Cl</t>
    </r>
  </si>
  <si>
    <r>
      <t xml:space="preserve">Профиль № 63: БОЛИ В СУСТАВАХ: расширенное обследование </t>
    </r>
    <r>
      <rPr>
        <sz val="10"/>
        <rFont val="Arial"/>
        <family val="2"/>
      </rPr>
      <t>(АСЛ-О, С-реактивный белок, Ревматоидный фактор, Остеокальцин, Дезоксипиридинолин в моче (ДПИД), Паратгормон, Антитела класса IgA к антигенам Yersinia Enterocolitica, Антитела класса IgG к антигенам Yersinia Enterocolitica, Фосфор неорганический (в крови), Кальций общий, Аnti- Chlamydia tr. IgA + anti- Chlamydia tr. IgG), АЦЦП</t>
    </r>
  </si>
  <si>
    <r>
      <t>Профиль № 64: Боли в суставах (скрининг)</t>
    </r>
    <r>
      <rPr>
        <sz val="10"/>
        <rFont val="Arial"/>
        <family val="2"/>
      </rPr>
      <t xml:space="preserve"> (АСЛ-О, С-реактивный белок , Ревматоидный фактор, Антиядерные антитела, скрининг Antibodies against nuclear antigens, Общий анализ крови (без лейкоцитарной формулы и СОЭ), СОЭ </t>
    </r>
  </si>
  <si>
    <r>
      <t xml:space="preserve">Профиль № 65: Контроль ДИАБЕТА расширенный </t>
    </r>
    <r>
      <rPr>
        <sz val="10"/>
        <rFont val="Arial"/>
        <family val="2"/>
      </rPr>
      <t>(Креатинин (в крови), Глюкоза (в крови), Гликированный гемоглобин, Триглицериды, Холестерин общий , Холестерин-ЛПВП , Холестерин-ЛПНП, Гомоцистеин, Альбумин (в моче), Проба Реберга, Глюкоза (в моче))</t>
    </r>
  </si>
  <si>
    <r>
      <t xml:space="preserve">Профиль № 67: ДИАБЕТ: аутоиммунные маркёры </t>
    </r>
    <r>
      <rPr>
        <sz val="10"/>
        <rFont val="Arial"/>
        <family val="2"/>
      </rPr>
      <t>(АТ к инсулину, АТ-GAD (антитела к глутаматдекарбоксилазе), АТ к тирозинфосфатазе (IA-2)</t>
    </r>
  </si>
  <si>
    <r>
      <t xml:space="preserve">Профиль № 68: Диагностика АНЕМИЙ </t>
    </r>
    <r>
      <rPr>
        <sz val="10"/>
        <rFont val="Arial"/>
        <family val="2"/>
      </rPr>
      <t>(Трансферрин, Латентная (ненасыщенная) железосвязывающая способность сыворотки крови, Ферритин
Витамин B12, Фолиевая кислота, Общий анализ крови (без лейкоцитарной формулы и СОЭ), Ретикулоциты, Железо сыворотки, Лейкоцитарная формула</t>
    </r>
  </si>
  <si>
    <r>
      <t xml:space="preserve">Профиль № 69: ОНКОРИСК мужской: предстательная железа </t>
    </r>
    <r>
      <rPr>
        <sz val="10"/>
        <rFont val="Arial"/>
        <family val="2"/>
      </rPr>
      <t>(ПСА общий , ПСА свободный, % соотношение ПСА/ПСА св.</t>
    </r>
  </si>
  <si>
    <r>
      <t xml:space="preserve">Профиль № 71: Диагностика ОСТЕОПОРОЗА </t>
    </r>
    <r>
      <rPr>
        <sz val="10"/>
        <rFont val="Arial"/>
        <family val="2"/>
      </rPr>
      <t>(Остеокальцин, Дезоксипиридинолин в моче (ДПИД), Паратгормон, Фосфор неорганический (в крови), Кальций общий)</t>
    </r>
  </si>
  <si>
    <r>
      <t>Профиль № 73: БИОХИМИЯ крови: расширенный профиль (</t>
    </r>
    <r>
      <rPr>
        <sz val="10"/>
        <rFont val="Arial"/>
        <family val="2"/>
      </rPr>
      <t>Белковые фракции, Креатинин (в крови), Мочевина (в крови), Глюкоза (в крови), Триглицериды, Холестерин общий, Холестерин-ЛПВП, Холестерин-ЛПНП , Билирубин общий
Билирубин прямой , АлАТ , АсАТ, Альфа-Амилаза , Гамма-ГТ, ЛДГ , Фосфатаза щёлочная , Общий белок (в крови), K/Na/Cl, Железо сыворотки, Кальций общий)</t>
    </r>
  </si>
  <si>
    <r>
      <t>Профиль № 74: БИОХИМИЯ крови: минимальный профиль</t>
    </r>
    <r>
      <rPr>
        <sz val="10"/>
        <rFont val="Arial"/>
        <family val="2"/>
      </rPr>
      <t xml:space="preserve"> (Белковые фракции
Креатинин (в крови), Мочевина (в крови), Глюкоза (в крови), Холестерин общий , Билирубин общий, Билирубин прямой , АлАТ , АсАТ , Гамма-ГТ, Фосфатаза щёлочная , Общий белок (в крови), K/Na/Cl)</t>
    </r>
  </si>
  <si>
    <r>
      <t xml:space="preserve">Профиль 75: Щитовидная железа: расширенное обследование  </t>
    </r>
    <r>
      <rPr>
        <sz val="10"/>
        <rFont val="Arial"/>
        <family val="2"/>
      </rPr>
      <t>(ТТГ, Т4 свободный, Т3 свободный, АТ-ТПО, АТ-ТГ)</t>
    </r>
  </si>
  <si>
    <r>
      <t>Профиль № 76: ЩИТОВИДНАЯ ЖЕЛЕЗА: скрининг</t>
    </r>
    <r>
      <rPr>
        <sz val="10"/>
        <rFont val="Arial"/>
        <family val="2"/>
      </rPr>
      <t xml:space="preserve"> (ТТГ, Т4 свободный, АТ-ТПО)</t>
    </r>
  </si>
  <si>
    <r>
      <t xml:space="preserve">Профиль № 77: Госпитализация в ТЕРАПЕВТИЧЕСКИЙ стационар </t>
    </r>
    <r>
      <rPr>
        <sz val="10"/>
        <rFont val="Arial"/>
        <family val="2"/>
      </rPr>
      <t xml:space="preserve">(Креатинин (в крови), Мочевина (в крови), Глюкоза (в крови), Билирубин общий, Билирубин прямой , АлАТ, АсАТ, Гамма-ГТ, Фосфатаза щёлочная , Антитела к ВИЧ 1 и 2 и антиген ВИЧ 1 и 2, Сифилис RPR, Общий анализ крови (без лейкоцитарной формулы и СОЭ), СОЭ , Анализ мочи общий, Общий белок (в крови), K/Na/Cl, Anti-HCV-total , HBsAg, Лейкоцитарная формула </t>
    </r>
  </si>
  <si>
    <r>
      <t xml:space="preserve">Профиль № 78: Госпитализация в ХИРУРГИЧЕСКИЙ стационар </t>
    </r>
    <r>
      <rPr>
        <sz val="10"/>
        <rFont val="Arial"/>
        <family val="2"/>
      </rPr>
      <t>(Креатинин (в крови), Мочевина (в крови), Глюкоза (в крови), Билирубин общий, Билирубин прямой , АлАТ, АсАТ , Гамма-ГТ, Фосфатаза щёлочная , Антитела к ВИЧ 1 и 2 и антиген ВИЧ 1 и 2, Сифилис RPR, Общий анализ крови (без лейкоцитарной формулы и СОЭ), СОЭ, Анализ мочи общий, Группа крови, Резус-принадлежность, Протромбин, МНО , Фибриноген, Антитромбин III, Общий белок (в крови), K/Na/Cl, Anti-HCV-total , HBsAg,  Лейкоцитарная формула, АЧТВ)</t>
    </r>
  </si>
  <si>
    <r>
      <t xml:space="preserve">Профиль № 79: Ежегодное ПРОФИЛАКТИЧЕСКОЕ лабораторное обследование </t>
    </r>
    <r>
      <rPr>
        <sz val="10"/>
        <rFont val="Arial"/>
        <family val="2"/>
      </rPr>
      <t>(Креатинин (в крови), Мочевина (в крови), Глюкоза (в крови), Триглицериды, Холестерин общий, Холестерин-ЛПВП, Холестерин-ЛПНП, Билирубин общий, Билирубин прямой , АлАТ, АсАТ, Гамма-ГТ,Фосфатаза щёлочная, С-реактивный белок, ТТГ, Общий анализ крови (без лейкоцитарной формулы и СОЭ), СОЭ,Общий белок (в крови), Железо сыворотки, Кальций общий, Лейкоцитарная формула</t>
    </r>
  </si>
  <si>
    <r>
      <t xml:space="preserve">Профиль № 80: ЖЕНСКИЙ ГОРМОНАЛЬНЫЙ профиль: дисфункция яичников, нарушение менструального цикла </t>
    </r>
    <r>
      <rPr>
        <sz val="10"/>
        <rFont val="Arial"/>
        <family val="2"/>
      </rPr>
      <t xml:space="preserve">(Кортизол, ТТГ, ФСГ, ЛГ, Пролактин, Эстрадиол, ДЭА-S04, Тестостерон, ГСПГ, 17-ОН прогестерон </t>
    </r>
  </si>
  <si>
    <r>
      <t xml:space="preserve">Профиль № 81: Проблемы НЕВЫНАШИВАНИЯ: аутоиммунный профиль  </t>
    </r>
    <r>
      <rPr>
        <sz val="10"/>
        <rFont val="Arial"/>
        <family val="2"/>
      </rPr>
      <t>(АТ-ТПО, АТ-ТГ, Антиядерные антитела, Антитела к фосфолипидам IgM/IgG, Волчаночный антикоагулянт, Иммуноглобулины класса A (IgA), Иммуноглобулины класса М (IgM), Иммуноглобулины класса G (IgG), Протромбин, МНО, АЧТВ)</t>
    </r>
  </si>
  <si>
    <r>
      <t xml:space="preserve">Профиль № 82: Оценка андрогенного статуса </t>
    </r>
    <r>
      <rPr>
        <sz val="10"/>
        <rFont val="Arial"/>
        <family val="2"/>
      </rPr>
      <t xml:space="preserve">(ДЭА-S04, Тестостерон, ГСПГ, 17-ОН прогестерон </t>
    </r>
  </si>
  <si>
    <r>
      <t xml:space="preserve">Профиль № 83: ХОЧУ СТАТЬ МАМОЙ: комплексное обследование при планировании беременности </t>
    </r>
    <r>
      <rPr>
        <sz val="10"/>
        <rFont val="Arial"/>
        <family val="2"/>
      </rPr>
      <t xml:space="preserve">(Креатинин (в крови), Глюкоза (в крови), Билирубин общий, АлАТ, АсАТ , Антитела к ВИЧ 1 и 2 и антиген ВИЧ 1 и 2, Сифилис (анти-Tr. pallidum IgG/IgM), Anti-Toxo-IgG, Anti-CMV-IgG , Anti-Rubella-IgG , Anti-HSV-IgG , ТТГ, ФСГ, ЛГ, Пролактин, Эстрадиол, ДЭА-S0), Тестостерон, Общий анализ крови (без лейкоцитарной формулы и СОЭ), Группа крови, Резус-принадлежность, Общий белок (в крови), Anti-HCV-total , HBsAg, качественный тест, Аnti- Chlamydia tr. IgA + anti- Chlamydia tr. IgG </t>
    </r>
  </si>
  <si>
    <r>
      <t xml:space="preserve">Профиль № 84: TORCH-инфекции </t>
    </r>
    <r>
      <rPr>
        <sz val="10"/>
        <rFont val="Arial"/>
        <family val="2"/>
      </rPr>
      <t xml:space="preserve">(Anti-Toxo-IgG, Anti-Toxo-IgM, Anti-CMV-IgG , Anti-CMV-IgM, Anti-Rubella-IgG, Anti-Rubella-IgM, Anti-HSV-IgG, Anti-HSV-IgМ </t>
    </r>
  </si>
  <si>
    <r>
      <t>Профиль № 85: Беременность: 1-й триместр (1-13 неделя беременности) (</t>
    </r>
    <r>
      <rPr>
        <sz val="10"/>
        <rFont val="Arial"/>
        <family val="2"/>
      </rPr>
      <t>Креатинин (в крови), Мочевина (в крови), Глюкоза (в крови), Билирубин общий, Билирубин прямой , АлАТ, АсАТ , Антитела к ВИЧ 1 и 2 и антиген ВИЧ 1 и 2, Сифилис RPR, Сифилис (анти-Tr. pallidum IgG/IgM), Anti-Toxo-IgG, Anti-Toxo-IgM, Anti-CMV-IgG, Anti-CMV-IgM, Anti-Rubella-IgG, Anti-Rubella-IgM, Anti-HSV-IgG , Anti-HSV-IgМ , ТТГ, тиротропин), Общий анализ крови (без лейкоцитарной формулы и СОЭ), СОЭ, Группа крови, Резус-принадлежность, Протромбин, МНО, Фибриноген, Общий белок (в крови), Anti-HCV-total, HBsAg, Лейкоцитарная формула, АЧТВ)</t>
    </r>
  </si>
  <si>
    <r>
      <t xml:space="preserve">Профиль № 86: Беременность: 2-й триместр (12-28 неделя беременности) </t>
    </r>
    <r>
      <rPr>
        <sz val="10"/>
        <rFont val="Arial"/>
        <family val="2"/>
      </rPr>
      <t>(ТТГ, Общий анализ крови (без лейкоцитарной формулы и СОЭ), СОЭ, Лейкоцитарная формула)</t>
    </r>
  </si>
  <si>
    <r>
      <t xml:space="preserve">Профиль № 87: Беременность: 3-й триместр (с 29-ой по 30-ю неделю беременности) </t>
    </r>
    <r>
      <rPr>
        <sz val="10"/>
        <rFont val="Arial"/>
        <family val="2"/>
      </rPr>
      <t>(Креатинин (в крови), Мочевина (в крови), Глюкоза (в крови), Билирубин общий, Билирубин прямой, АлАТ, АсАТ, Антитела к ВИЧ 1 и 2 и антиген ВИЧ 1 и 2, Сифилис (анти-Tr. pallidum IgG/IgM), ТТГ, Общий анализ крови (без лейкоцитарной формулы и СОЭ), СОЭ , Протромбин, МНО, Фибриноген, Общий белок (в крови), Anti-HCV-total , HBsAg, Лейкоцитарная формула, АЧТВ)</t>
    </r>
  </si>
  <si>
    <r>
      <t xml:space="preserve">Профиль № 88: Планирование беременности: диагностика урогенитальных инфекций </t>
    </r>
    <r>
      <rPr>
        <sz val="10"/>
        <rFont val="Arial"/>
        <family val="2"/>
      </rPr>
      <t>(Микроскопическое (бактериоскопическое) исследование окрашенного мазка по Граму, Chlamydia trachomatis ПЦР, Mycoplasma hominis ПЦР, Neisseria gonorrhoeae ПЦР, Trichomonas vaginalis ПЦР Mycoplasma genitalium ПЦР, Herpes simplex virus 1, 2  ПЦР, Ureaplasma urealyticum+parvum ПЦР</t>
    </r>
  </si>
  <si>
    <r>
      <t>Профиль № 89: ЗДОРОВЫЙ РЕБЕНОК: для детей от 0 до 14 лет</t>
    </r>
    <r>
      <rPr>
        <sz val="10"/>
        <rFont val="Arial"/>
        <family val="2"/>
      </rPr>
      <t xml:space="preserve"> (Общий анализ крови (без лейкоцитарной формулы и СОЭ), СОЭ, Анализ мочи общий, Лейкоцитарная формула)</t>
    </r>
  </si>
  <si>
    <r>
      <t>Профиль № 90: ВИЧ, сифилис, гепатит В, С</t>
    </r>
    <r>
      <rPr>
        <sz val="10"/>
        <rFont val="Arial"/>
        <family val="2"/>
      </rPr>
      <t xml:space="preserve"> (Антитела к ВИЧ 1 и 2 и антиген ВИЧ 1 и 2, Сифилис RPR , Сифилис (анти-Tr. pallidum IgG/IgM), Anti-HCV-total, HBsAg)</t>
    </r>
  </si>
  <si>
    <r>
      <t xml:space="preserve">Профиль № 91: СЕКС В БОЛЬШОМ ГОРОДЕ: анализ крови </t>
    </r>
    <r>
      <rPr>
        <sz val="10"/>
        <rFont val="Arial"/>
        <family val="2"/>
      </rPr>
      <t>(Антитела к ВИЧ 1 и 2 и антиген ВИЧ 1 и 2, Сифилис RPR, Сифилис (анти-Tr. pallidum IgG/IgM), Anti-HCV-total, HBsAg, Anti-HBс-total, Аnti- Chlamydia tr. IgA + anti- Chlamydia tr. IgG, Anti-HSV-2 IgG)</t>
    </r>
  </si>
  <si>
    <r>
      <t xml:space="preserve">Профиль № 92: СЕКС В БОЛЬШОМ ГОРОДЕ: 14 инфекций+мазок на флору </t>
    </r>
    <r>
      <rPr>
        <sz val="10"/>
        <rFont val="Arial"/>
        <family val="2"/>
      </rPr>
      <t>(Антитела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trachomatisПЦР, Mycoplasma hominis, ПЦР, Gardnerella vaginalis, ПЦР, Neisseria gonorrhoeae ПЦР, Trichomonas vaginalis ПЦР, Mycoplasma genitaliumПЦР, Herpes simplex virus 1, 2 ПЦР, Дифференцированное определение ДНК ВПЧ  (16, 18) ПЦР, Ureaplasma urealyticum+parvum ПЦР,Candida albicans ПЦР</t>
    </r>
  </si>
  <si>
    <r>
      <t xml:space="preserve">Профиль № 93: СЕКС В БОЛЬШОМ ГОРОДЕ: 8 инфекций+мазок на флору </t>
    </r>
    <r>
      <rPr>
        <sz val="10"/>
        <rFont val="Arial"/>
        <family val="2"/>
      </rPr>
      <t>(Антитела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 ПЦР, Neisseria gonorrhoeae ПЦР, Trichomonas vaginalis, ПЦР, Mycoplasma genitalium, ПЦР</t>
    </r>
  </si>
  <si>
    <r>
      <t xml:space="preserve">Профиль № 94: ПРОБЛЕМЫ ВЕСА (первичное обследование здоровья пациентов с нарушениями веса) </t>
    </r>
    <r>
      <rPr>
        <sz val="10"/>
        <rFont val="Arial"/>
        <family val="2"/>
      </rPr>
      <t>(Глюкоза (в крови), Гликированный гемоглобин, Триглицериды, Холестерин общий, Холестерин-ЛПВП, Холестерин-ЛПНП, Кортизол, ТТГ,  Пролактин, Лептин)</t>
    </r>
  </si>
  <si>
    <r>
      <t xml:space="preserve">Профиль № 95: VIP-обследование для женщин </t>
    </r>
    <r>
      <rPr>
        <sz val="10"/>
        <rFont val="Arial"/>
        <family val="2"/>
      </rPr>
      <t xml:space="preserve">(Белковые фракции, Креатинин (в крови),Мочевина (в крови), Мочевая кислота (в крови), Глюкоза (в крови), Триглицериды, Холестерин общий, Холестерин-ЛПВП, Холестерин-ЛПНП,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Anti-Toxo-IgG , Anti-CMV-IgG, Anti-HSV-IgG, Anti-H.pylori IgG, ТТГ, Т4 свободный, АТ-ТПО, АТ-ТГ, Пролактин, Антиядерные антитела, Антитела класса IgG к двуспиральной (нативной) ДНК,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качественный тест, Anti-HBс-total, Anti-HBs, Липопротеин (a) (Lipoprotein (a) Lp(a)), Лейкоцитарная формула, Аnti- Chlamydia tr. IgA + anti- Chlamydia tr. IgG) </t>
    </r>
  </si>
  <si>
    <r>
      <t xml:space="preserve">Профиль № 96: VIP-обследование для мужчин </t>
    </r>
    <r>
      <rPr>
        <sz val="10"/>
        <rFont val="Arial"/>
        <family val="2"/>
      </rPr>
      <t xml:space="preserve">(Белковые фракции, Креатинин (в крови), Мочевина (в крови), Мочевая кислота (в крови), Глюкоза (в крови), Триглицериды, Холестерин общий, Холестерин-ЛПВП, Холестерин-ЛПНП,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Anti-H.pylori IgG, ТТГ, Т4 свободный, АТ-ТПО, АТ-ТГ, Тестостерон, ГСПГ, ПСА общий , ПСА свободный ,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Anti-HBс-total, Anti-HBs, Липопротеин (a) (Lipoprotein (a) Lp(a), Лейкоцитарная формула, Аnti- Chlamydia tr. IgA + anti- Chlamydia tr. IgG </t>
    </r>
  </si>
  <si>
    <r>
      <t>Профиль № 103: Гемостазиограмма (коагулограмма), скрининг</t>
    </r>
    <r>
      <rPr>
        <sz val="10"/>
        <rFont val="Arial"/>
        <family val="2"/>
      </rPr>
      <t xml:space="preserve"> (Протромбин, МНО, Фибриноген, АЧТВ, Тромбиновое время.)</t>
    </r>
  </si>
  <si>
    <r>
      <t xml:space="preserve">Профиль № 104: Гемостазиограмма (коагулограмма) расширенная </t>
    </r>
    <r>
      <rPr>
        <sz val="10"/>
        <rFont val="Arial"/>
        <family val="2"/>
      </rPr>
      <t>(D-димер, Тромбиновое время, Протромбин, МНО, Фибриноген. Антитромбин III, АЧТВ)</t>
    </r>
  </si>
  <si>
    <r>
      <t xml:space="preserve">Профиль № 105: Секс в большом городе: 12 инфекций  </t>
    </r>
    <r>
      <rPr>
        <sz val="10"/>
        <rFont val="Arial"/>
        <family val="2"/>
      </rPr>
      <t>(Chlamydia trachomatis,  ПЦР, Mycoplasma hominis ПЦР, Gardnerella vaginalis ПЦР, Neisseria gonorrhoeae ПЦР, Trichomonas vaginalis ПЦР, Mycoplasma genitalium ПЦР, Herpes simplex virus 1, 2 ПЦР, Cytomegalovirus ПЦР, Дифференцированное определение ДНК ВПЧ высокого онкогенного риска 2-х типов (16, 18) ПЦР, Ureaplasma urealyticum+parvum ПЦР, Candida albicans ПЦР</t>
    </r>
  </si>
  <si>
    <r>
      <t xml:space="preserve">Профиль № 106: Госпитализация в ХИРУРГИЧЕСКИЙ стационар: расширенное обследование </t>
    </r>
    <r>
      <rPr>
        <sz val="10"/>
        <rFont val="Arial"/>
        <family val="2"/>
      </rPr>
      <t>(Креатинин (в крови), Мочевина (в крови), Глюкоза (в крови), Триглицериды, Холестерин общий, Билирубин общий, Билирубин прямой, АлАТ, АсАТ, Гамма-ГТ, Фосфатаза щёлочная, Антитела к ВИЧ 1 и 2 и антиген ВИЧ 1 и 2, 
Сифилис RPR, Тромбиновое время, Общий анализ крови (без лейкоцитарной формулы и СОЭ), СОЭ, Анализ мочи общий, Группа крови, Резус-принадлежность, Протромбин, МНО, Фибриноген, Антитромбин III, Альбумин (в крови), Общий белок (в крови), K/Na/Cl, Anti-HCV-total, HBsAg,Лейкоцитарная формула , АЧТВ, Посев на патогенную кишечную флору, Посев на золотистый стафилококк МРЗС (S.aureus, MRSA)</t>
    </r>
  </si>
  <si>
    <r>
      <t xml:space="preserve">Перед диетой: минимальное обследование </t>
    </r>
    <r>
      <rPr>
        <sz val="10"/>
        <rFont val="Arial"/>
        <family val="2"/>
      </rPr>
      <t>(Глюкоза (в крови), Гликированный гемоглобин, Триглицериды, Холестерин общий, Холестерин-ЛПВП , Холестерин-ЛПНП , ТТГ, Индекс атерогенности (только при назначении холестерина и альфа-холестерина)</t>
    </r>
  </si>
  <si>
    <r>
      <t>Перед диетой: дополнительное обследование</t>
    </r>
    <r>
      <rPr>
        <sz val="10"/>
        <rFont val="Arial"/>
        <family val="2"/>
      </rPr>
      <t xml:space="preserve"> (Креатинин (в крови), Мочевая кислота (в крови), Билирубин общий, АлАТ, АсАТ, Альфа-Амилаза, Гамма-ГТ, Кортизол, Т4 свободный, ФСГ, ЛГ, Пролактин, Тестостерон, ГСПГ, С-Пептид, Фибриноген)</t>
    </r>
  </si>
  <si>
    <r>
      <t xml:space="preserve">Панель разные аллергены </t>
    </r>
    <r>
      <rPr>
        <sz val="10"/>
        <rFont val="Arial Cyr"/>
        <family val="0"/>
      </rPr>
      <t>(домашняя пыль (клещ Derm. Pteronyssinus), домашняя пыль (клещ Derm. Farinae), ольха, береза, лещина, смесь трав, рожь (пыльца), полынь, подорожник, кошка, лошадь, собака, Alternaria alternate, белок, молоко, арахис, лесной орех,  морковь, пшеничная мука, соевые бобы)</t>
    </r>
  </si>
  <si>
    <r>
      <t xml:space="preserve">Панель респираторные аллергены </t>
    </r>
    <r>
      <rPr>
        <sz val="10"/>
        <rFont val="Arial Cyr"/>
        <family val="0"/>
      </rPr>
      <t>(домашняя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(грибок),Penicillium notatum. (грибок), Cladospor. Herbarum (грибок), Aspergilius fumigatus (грибок)</t>
    </r>
  </si>
  <si>
    <r>
      <t xml:space="preserve">Панель пищевые аллергены </t>
    </r>
    <r>
      <rPr>
        <sz val="10"/>
        <rFont val="Arial Cyr"/>
        <family val="0"/>
      </rPr>
      <t>(лесной орех, арахис, грецкий орех, миндальный орех, молоко, яичный белок, яичный желток, казеин, картофель,сельдерей, морковь, томаты, треска, краб, апельсин, яблоко, пшеничная мука, ржаная мука, кунжутное семя, соевые бобы)</t>
    </r>
  </si>
  <si>
    <r>
      <t xml:space="preserve">Панель педиатрическая </t>
    </r>
    <r>
      <rPr>
        <sz val="10"/>
        <rFont val="Arial Cyr"/>
        <family val="0"/>
      </rPr>
      <t xml:space="preserve">(домашняя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 </t>
    </r>
  </si>
  <si>
    <r>
      <t>Панель аллергенов травы:</t>
    </r>
    <r>
      <rPr>
        <sz val="10"/>
        <color indexed="8"/>
        <rFont val="Arial"/>
        <family val="2"/>
      </rPr>
      <t xml:space="preserve"> колосок душистый; рожь многолетняя; тимофеевка; рожь культивированная; бухарник шерстистый</t>
    </r>
  </si>
  <si>
    <r>
      <t xml:space="preserve">Панель аллергенов травы: </t>
    </r>
    <r>
      <rPr>
        <sz val="10"/>
        <color indexed="8"/>
        <rFont val="Arial"/>
        <family val="2"/>
      </rPr>
      <t>ежа сборная; овсянница луговая; рожь многолетняя; тимофеевка; мятлик луговой</t>
    </r>
  </si>
  <si>
    <r>
      <t xml:space="preserve">Панель аллергенов плесени: </t>
    </r>
    <r>
      <rPr>
        <sz val="10"/>
        <color indexed="8"/>
        <rFont val="Arial"/>
        <family val="2"/>
      </rPr>
      <t>Penicillum notatum; Aspergillus fumigatus; Alternaria tenuis; Cladosporium herbarum; Candida albicans</t>
    </r>
  </si>
  <si>
    <r>
      <t xml:space="preserve">Панель аллергенов деревьев: </t>
    </r>
    <r>
      <rPr>
        <sz val="10"/>
        <color indexed="8"/>
        <rFont val="Arial"/>
        <family val="2"/>
      </rPr>
      <t>ольха; лещина обыкновенная; ива; береза; дуб</t>
    </r>
  </si>
  <si>
    <r>
      <t xml:space="preserve">Панель аллергенов сорной травы: </t>
    </r>
    <r>
      <rPr>
        <sz val="10"/>
        <color indexed="8"/>
        <rFont val="Arial"/>
        <family val="2"/>
      </rPr>
      <t>амброзия обыкновенная; полынь обыкновенная; одуванчик лекарственный; подорожник; зольник/солянка, поташник</t>
    </r>
  </si>
  <si>
    <r>
      <t xml:space="preserve">РАРР-А </t>
    </r>
    <r>
      <rPr>
        <sz val="10"/>
        <rFont val="Arial"/>
        <family val="2"/>
      </rPr>
      <t>(ПАПП-А) Ассоциированный с беременностью протеин-А плазмы</t>
    </r>
  </si>
  <si>
    <r>
      <t xml:space="preserve">Ауто-АТ к митохондриям (АМА) </t>
    </r>
    <r>
      <rPr>
        <sz val="10"/>
        <rFont val="Arial"/>
        <family val="2"/>
      </rPr>
      <t>(Auto-Antibody against Mitoch. (AMA))</t>
    </r>
  </si>
  <si>
    <r>
      <t xml:space="preserve">Ауто-АТ к париетальным клеткам </t>
    </r>
    <r>
      <rPr>
        <sz val="10"/>
        <rFont val="Arial"/>
        <family val="2"/>
      </rPr>
      <t>(Auto-Antibody against Parietalzellen)</t>
    </r>
  </si>
  <si>
    <r>
      <t xml:space="preserve">Ауто-АТ к гладкой мускулатуре </t>
    </r>
    <r>
      <rPr>
        <sz val="10"/>
        <rFont val="Arial"/>
        <family val="2"/>
      </rPr>
      <t>(Auto-Antibody against Musk. glatt)</t>
    </r>
  </si>
  <si>
    <r>
      <t xml:space="preserve">Антиядерные антитела </t>
    </r>
    <r>
      <rPr>
        <sz val="10"/>
        <rFont val="Arial"/>
        <family val="2"/>
      </rPr>
      <t>(ANAs , EIA)</t>
    </r>
  </si>
  <si>
    <r>
      <t>Ауто-АТ к базальной мембране гломерулоцитов</t>
    </r>
    <r>
      <rPr>
        <sz val="10"/>
        <rFont val="Arial"/>
        <family val="2"/>
      </rPr>
      <t xml:space="preserve"> (клубочков, анти-GBM) (Auto-Antibody against Basalm. glomerul.)</t>
    </r>
  </si>
  <si>
    <r>
      <t xml:space="preserve">Ауто-АТ к эпидермальной базальной мембране </t>
    </r>
    <r>
      <rPr>
        <sz val="10"/>
        <rFont val="Arial"/>
        <family val="2"/>
      </rPr>
      <t>(Auto-Antibody against Basalm. epidermal)</t>
    </r>
  </si>
  <si>
    <r>
      <t xml:space="preserve">Ауто-АТ к сердечной мускулатуре </t>
    </r>
    <r>
      <rPr>
        <sz val="10"/>
        <rFont val="Arial"/>
        <family val="2"/>
      </rPr>
      <t>(Auto-Antibody against Herzmuskulatur)</t>
    </r>
  </si>
  <si>
    <r>
      <t xml:space="preserve">Ауто-АТ печеночно-почечные микросомальные </t>
    </r>
    <r>
      <rPr>
        <sz val="10"/>
        <rFont val="Arial"/>
        <family val="2"/>
      </rPr>
      <t>(Auto-Antibody against Liv.-Kid.-Mikr.)</t>
    </r>
  </si>
  <si>
    <r>
      <t xml:space="preserve">Антитела к рецептору фосфолипазы А2, </t>
    </r>
    <r>
      <rPr>
        <sz val="10"/>
        <rFont val="Arial"/>
        <family val="2"/>
      </rPr>
      <t>(PLA2R)</t>
    </r>
  </si>
  <si>
    <r>
      <t xml:space="preserve">Панель антинуклеарных антител при склеродермии, иммуноблот </t>
    </r>
    <r>
      <rPr>
        <sz val="10"/>
        <rFont val="Arial"/>
        <family val="2"/>
      </rPr>
      <t>(раздельное описание антител к антигенам  Scl-70, СENP A,CENP B, RP 11, RP 155, фибриллярин, NOR 90, Th/To, PM-Sc100, PM-Scl 75, Ku, PDGFR, Ro-52).</t>
    </r>
  </si>
  <si>
    <r>
      <t xml:space="preserve">Антинуклеарные антитела, иммуноблот </t>
    </r>
    <r>
      <rPr>
        <sz val="10"/>
        <rFont val="Arial"/>
        <family val="2"/>
      </rPr>
      <t>(раздельно  Sm, RNP/Sm, SS-A (60 kДа), SS-A  (52 кДа), SS-B, Scl-70, PM-Scl, PCNA, CENT-B, dsDNA/Histone/Nucleosome, Rib P, AMA-M2, Jo-1 антигену)</t>
    </r>
  </si>
  <si>
    <r>
      <t xml:space="preserve">Антитела к ганглиозидам </t>
    </r>
    <r>
      <rPr>
        <sz val="10"/>
        <rFont val="Arial"/>
        <family val="2"/>
      </rPr>
      <t xml:space="preserve">(лайн-блот: GM1; GM2-GM3-GM4; GD1a, GD1b, GD2-GD3, GT1a, GT1b, GQ1b, сульфатиды) </t>
    </r>
  </si>
  <si>
    <r>
      <t xml:space="preserve">Миозит-специфичные антитела </t>
    </r>
    <r>
      <rPr>
        <sz val="10"/>
        <rFont val="Arial"/>
        <family val="2"/>
      </rPr>
      <t>(лайн-блот: Mi-2, Ku, PM-Scl 100/75; Jo1 PL-7 PL-12 EJ OJ; SRP, SSA (Ro52))</t>
    </r>
  </si>
  <si>
    <r>
      <t xml:space="preserve">Антинейронные антитела </t>
    </r>
    <r>
      <rPr>
        <sz val="10"/>
        <rFont val="Arial"/>
        <family val="2"/>
      </rPr>
      <t>(лайн-блот: Hu (ANNA 1), Yo-1 (PCA1), CV2, Ма2, Ri (ANNA2), амфифизин) (Антитела при паранеопластических неврологических заболеваниях)</t>
    </r>
  </si>
  <si>
    <r>
      <t xml:space="preserve">АТ к рТТГ </t>
    </r>
    <r>
      <rPr>
        <sz val="10"/>
        <rFont val="Arial"/>
        <family val="2"/>
      </rPr>
      <t>(антитела к рецепторам ТТГ)</t>
    </r>
  </si>
  <si>
    <r>
      <t>АТ-МАГ</t>
    </r>
    <r>
      <rPr>
        <sz val="10"/>
        <rFont val="Arial"/>
        <family val="2"/>
      </rPr>
      <t>( антитела к микросомальной фракции тироцитов)</t>
    </r>
  </si>
  <si>
    <r>
      <t xml:space="preserve">Антитела к цитоплазме нейтрофилов </t>
    </r>
    <r>
      <rPr>
        <sz val="10"/>
        <rFont val="Arial"/>
        <family val="2"/>
      </rPr>
      <t xml:space="preserve"> (АНЦА, ANCA)</t>
    </r>
    <r>
      <rPr>
        <b/>
        <sz val="10"/>
        <rFont val="Arial"/>
        <family val="2"/>
      </rPr>
      <t xml:space="preserve"> IgG</t>
    </r>
  </si>
  <si>
    <r>
      <t xml:space="preserve">Антитела к ретикулину  </t>
    </r>
    <r>
      <rPr>
        <sz val="10"/>
        <rFont val="Arial"/>
        <family val="2"/>
      </rPr>
      <t>(ARA)</t>
    </r>
  </si>
  <si>
    <r>
      <t xml:space="preserve">Антитела к эндомизию </t>
    </r>
    <r>
      <rPr>
        <sz val="10"/>
        <rFont val="Arial"/>
        <family val="2"/>
      </rPr>
      <t xml:space="preserve"> (EMA)</t>
    </r>
  </si>
  <si>
    <r>
      <t xml:space="preserve">Антитела к циклическому цитруллинированному пептиду </t>
    </r>
    <r>
      <rPr>
        <sz val="10"/>
        <rFont val="Arial"/>
        <family val="2"/>
      </rPr>
      <t>(АЦЦП)</t>
    </r>
  </si>
  <si>
    <r>
      <t>Антитела (IgA, IgM, IgG) к ткани  яичника</t>
    </r>
    <r>
      <rPr>
        <sz val="10"/>
        <rFont val="Arial"/>
        <family val="2"/>
      </rPr>
      <t xml:space="preserve">  (антиовариальные АТ)</t>
    </r>
  </si>
  <si>
    <r>
      <t>АТ-GAD</t>
    </r>
    <r>
      <rPr>
        <sz val="10"/>
        <rFont val="Arial"/>
        <family val="2"/>
      </rPr>
      <t xml:space="preserve"> (антитела к глутаматдекарбоксилазе)</t>
    </r>
  </si>
  <si>
    <r>
      <t>Антиспермальные АТ</t>
    </r>
    <r>
      <rPr>
        <sz val="10"/>
        <rFont val="Arial"/>
        <family val="2"/>
      </rPr>
      <t xml:space="preserve"> (в крови)</t>
    </r>
  </si>
  <si>
    <r>
      <t xml:space="preserve">Антиспермальные АТ </t>
    </r>
    <r>
      <rPr>
        <sz val="10"/>
        <rFont val="Arial"/>
        <family val="2"/>
      </rPr>
      <t xml:space="preserve">(в сперме) </t>
    </r>
  </si>
  <si>
    <r>
      <t xml:space="preserve">Антинуклеарный фактор </t>
    </r>
    <r>
      <rPr>
        <sz val="10"/>
        <rFont val="Arial"/>
        <family val="2"/>
      </rPr>
      <t>(АНФ)</t>
    </r>
  </si>
  <si>
    <r>
      <t xml:space="preserve">Антитела к тканевой трансглютаминазе </t>
    </r>
    <r>
      <rPr>
        <sz val="10"/>
        <rFont val="Arial"/>
        <family val="2"/>
      </rPr>
      <t>(anti- tissue transglutaminase IgA)</t>
    </r>
  </si>
  <si>
    <r>
      <t>Антитела к тканевой трансглютаминазе</t>
    </r>
    <r>
      <rPr>
        <sz val="10"/>
        <rFont val="Arial"/>
        <family val="2"/>
      </rPr>
      <t xml:space="preserve"> (anti- tissue transglutaminase IgG)</t>
    </r>
  </si>
  <si>
    <r>
      <t>Антитела к тирозин-фосфатазе</t>
    </r>
    <r>
      <rPr>
        <sz val="10"/>
        <rFont val="Arial"/>
        <family val="2"/>
      </rPr>
      <t xml:space="preserve"> (IA-2)</t>
    </r>
  </si>
  <si>
    <r>
      <t>Панель антител при аутоиммунных заболеваниях печени, иммуноблот</t>
    </r>
    <r>
      <rPr>
        <sz val="10"/>
        <rFont val="Arial"/>
        <family val="2"/>
      </rPr>
      <t xml:space="preserve"> (АМА-М2, М2-3Е, SP100, PML, GP210, LKM-1, LC-1, SLA/LP, SSA/RO-52)</t>
    </r>
  </si>
  <si>
    <r>
      <t xml:space="preserve">Антитела к асиалогликопротеиновому рецептору </t>
    </r>
    <r>
      <rPr>
        <sz val="10"/>
        <rFont val="Arial"/>
        <family val="2"/>
      </rPr>
      <t>(anti-ASGPR)</t>
    </r>
    <r>
      <rPr>
        <b/>
        <sz val="10"/>
        <rFont val="Arial"/>
        <family val="2"/>
      </rPr>
      <t xml:space="preserve"> IgG</t>
    </r>
  </si>
  <si>
    <t xml:space="preserve">Антитела к аннексину V, IgM </t>
  </si>
  <si>
    <r>
      <t xml:space="preserve">M-градиент сыворотки, скрининг </t>
    </r>
    <r>
      <rPr>
        <sz val="10"/>
        <rFont val="Arial"/>
        <family val="2"/>
      </rPr>
      <t>(Электрофорез сыворотки и иммунофиксация с поливалентной антисывороткой и количественной оценкой М-градиента)</t>
    </r>
  </si>
  <si>
    <r>
      <t xml:space="preserve">M-градиент сыворотки, типирование </t>
    </r>
    <r>
      <rPr>
        <sz val="10"/>
        <rFont val="Arial"/>
        <family val="2"/>
      </rPr>
      <t>(Электрофорез сыворотки крови и иммунофиксация с панелью антисывороток (IgG/A/M/каппа/лямбда) c количественной оценкой М-градиента)</t>
    </r>
  </si>
  <si>
    <r>
      <t xml:space="preserve">Диагностика буллезных дерматозов </t>
    </r>
    <r>
      <rPr>
        <sz val="10"/>
        <rFont val="Arial"/>
        <family val="2"/>
      </rPr>
      <t>(антитела к десмосомам эпидермиса, антитела к базальной мембране кожи)</t>
    </r>
  </si>
  <si>
    <r>
      <t xml:space="preserve">Серодиагностика аутоиммунного гастрита и пернициозной анемии </t>
    </r>
    <r>
      <rPr>
        <sz val="10"/>
        <rFont val="Arial"/>
        <family val="2"/>
      </rPr>
      <t>(Антитела к париетальным клеткам желудка, Антитела к внутреннему фактору Кастла, IgG)</t>
    </r>
  </si>
  <si>
    <r>
      <t>Серодиагностика болезни Крона и неспецифического язвенного колита</t>
    </r>
    <r>
      <rPr>
        <sz val="10"/>
        <rFont val="Arial"/>
        <family val="2"/>
      </rPr>
      <t xml:space="preserve"> (НЯК) (Антитела к цитоплазме нейтрофилов, Антитела к сахаромицетам, IgG, Антитела к сахаромицетам (ASCA), IgА, Антитела к цитоплазме нейтрофилов, IgA (АНЦА)</t>
    </r>
  </si>
  <si>
    <r>
      <t>Серологический скрининг целиакии</t>
    </r>
    <r>
      <rPr>
        <sz val="10"/>
        <rFont val="Arial"/>
        <family val="2"/>
      </rPr>
      <t xml:space="preserve"> (Антитела к деамидированным пептидам глиадина, IgG, Иммуноглобулины класса A (IgA), Антитела к эндомизию, IgA)</t>
    </r>
  </si>
  <si>
    <r>
      <t>Серологическая диагностика целиакии</t>
    </r>
    <r>
      <rPr>
        <sz val="10"/>
        <rFont val="Arial"/>
        <family val="2"/>
      </rPr>
      <t xml:space="preserve"> (Иммуноглобулины класса A (IgA), Антитела класса IgА к тканевой трансглютаминазе, Антитела класса IgG к тканевой трансглютаминазе, Антитела к эндомизию, IgA)</t>
    </r>
  </si>
  <si>
    <r>
      <t>Системная красная волчанка, обследование</t>
    </r>
    <r>
      <rPr>
        <sz val="10"/>
        <rFont val="Arial"/>
        <family val="2"/>
      </rPr>
      <t xml:space="preserve"> (АНФ, антитела к нуклеосомам, антитела к кардиолипину IgG и IgM) </t>
    </r>
  </si>
  <si>
    <r>
      <t xml:space="preserve">Дифференциальная диагностика системной красной волчанки (СКВ) и других ревматических заболеваний </t>
    </r>
    <r>
      <rPr>
        <sz val="10"/>
        <rFont val="Arial"/>
        <family val="2"/>
      </rPr>
      <t>(Антинуклеарный фактор на клеточной линии НЕр-2,Антитела к нуклеосомам)</t>
    </r>
  </si>
  <si>
    <r>
      <t xml:space="preserve">Диагностика вторичного антифосфолипидного синдрома </t>
    </r>
    <r>
      <rPr>
        <sz val="10"/>
        <rFont val="Arial"/>
        <family val="2"/>
      </rPr>
      <t>(Антитела к кардиолипину IgG, Антинуклеарный фактор (АНФ), Антитела к кардиолипину, IgM)</t>
    </r>
  </si>
  <si>
    <r>
      <t xml:space="preserve">Антифосфолипидный синдром, развернутое серологическое исследование </t>
    </r>
    <r>
      <rPr>
        <sz val="10"/>
        <rFont val="Arial"/>
        <family val="2"/>
      </rPr>
      <t>(Антитела к кардиолипину IgG, Антинуклеарный фактор (АНФ), Антитела к бета-2-гликопротеину 1, суммарные IgG, IgA, IgM, Антитела к кардиолипину, IgM)</t>
    </r>
  </si>
  <si>
    <r>
      <t xml:space="preserve">Диагностика гранулематозных васкулитов </t>
    </r>
    <r>
      <rPr>
        <sz val="10"/>
        <rFont val="Arial"/>
        <family val="2"/>
      </rPr>
      <t xml:space="preserve"> (АНЦА, АНФ)</t>
    </r>
  </si>
  <si>
    <r>
      <t xml:space="preserve">Диагностика быстропрогрессирующего гломерулонефрита </t>
    </r>
    <r>
      <rPr>
        <sz val="10"/>
        <rFont val="Arial"/>
        <family val="2"/>
      </rPr>
      <t xml:space="preserve"> (АНЦА, антитела к базальной мембране клубочка)</t>
    </r>
  </si>
  <si>
    <r>
      <t xml:space="preserve"> «Диагностика аутоиммунного поражения почек» </t>
    </r>
    <r>
      <rPr>
        <sz val="10"/>
        <rFont val="Arial"/>
        <family val="2"/>
      </rPr>
      <t>(АНЦА, антитела к базальной мембране клубочка , АНФ)</t>
    </r>
  </si>
  <si>
    <r>
      <t>Воспалительные миокардиопатии</t>
    </r>
    <r>
      <rPr>
        <sz val="10"/>
        <rFont val="Arial"/>
        <family val="2"/>
      </rPr>
      <t xml:space="preserve"> (антитела к миокарду, антитела к митохондриям)</t>
    </r>
  </si>
  <si>
    <r>
      <t xml:space="preserve">Системная красная волчанка (СКВ), мониторинг развития процесса </t>
    </r>
    <r>
      <rPr>
        <sz val="10"/>
        <rFont val="Arial"/>
        <family val="2"/>
      </rPr>
      <t>(анти-дс-ДНК,   
Компоненты комплемента С3 и С4)</t>
    </r>
  </si>
  <si>
    <r>
      <t xml:space="preserve">Anti-HSV-1 IgG </t>
    </r>
    <r>
      <rPr>
        <sz val="11"/>
        <rFont val="Calibri"/>
        <family val="2"/>
      </rPr>
      <t>(антитела класса IgG к вирусу простого герпеса 1 типа, ВПГ-1)</t>
    </r>
  </si>
  <si>
    <r>
      <t>Anti-HSV-2 IgG</t>
    </r>
    <r>
      <rPr>
        <sz val="11"/>
        <rFont val="Calibri"/>
        <family val="2"/>
      </rPr>
      <t xml:space="preserve"> (антитела класса IgG к вирусу простого герпеса 2 типа, ВПГ-2) </t>
    </r>
  </si>
  <si>
    <r>
      <t xml:space="preserve">Авидность IgG-антител к вирусу простого герпеса 1 и 2 типов </t>
    </r>
    <r>
      <rPr>
        <sz val="10"/>
        <rFont val="Arial"/>
        <family val="2"/>
      </rPr>
      <t>(Avidity anti-HSV-1, 2 IgG)</t>
    </r>
  </si>
  <si>
    <r>
      <t xml:space="preserve">Авидность антител  класса IgG к Toxoplasma gondii </t>
    </r>
    <r>
      <rPr>
        <sz val="11"/>
        <rFont val="Calibri"/>
        <family val="2"/>
      </rPr>
      <t>(anti-Toxo-IgG avidity)</t>
    </r>
  </si>
  <si>
    <r>
      <t>Авидность антител класса IgG к цитомегаловирусу</t>
    </r>
    <r>
      <rPr>
        <sz val="11"/>
        <rFont val="Calibri"/>
        <family val="2"/>
      </rPr>
      <t xml:space="preserve"> (авидность антител к Сytomegalovirus, anti-CMV-IgG avidity)</t>
    </r>
  </si>
  <si>
    <r>
      <t xml:space="preserve">Авидность IgG-антител к вирусу краснухи </t>
    </r>
    <r>
      <rPr>
        <sz val="11"/>
        <rFont val="Calibri"/>
        <family val="2"/>
      </rPr>
      <t>(Avidity anti-Rubella IgG)</t>
    </r>
  </si>
  <si>
    <r>
      <t xml:space="preserve">Chlamydia trachomatis IgM </t>
    </r>
    <r>
      <rPr>
        <sz val="10"/>
        <rFont val="Arial"/>
        <family val="2"/>
      </rPr>
      <t>(с указанием титра антител)</t>
    </r>
  </si>
  <si>
    <t xml:space="preserve">Chlamydia trachomatis IgA </t>
  </si>
  <si>
    <t>Chlamydia trachomatis IgG</t>
  </si>
  <si>
    <t>Chlamydia trachomatis IgA+ Chlamydia trachomatis IgG 
(срок исполнения - 4 рабочих дня)</t>
  </si>
  <si>
    <r>
      <t>Антитела класса IgM к Mycoplasma hominis</t>
    </r>
    <r>
      <rPr>
        <sz val="10"/>
        <rFont val="Arial"/>
        <family val="2"/>
      </rPr>
      <t xml:space="preserve"> (anti-Mycoplasma hominis IgM)</t>
    </r>
  </si>
  <si>
    <r>
      <t xml:space="preserve">Антитела класса IgG к Mycoplasma hominis </t>
    </r>
    <r>
      <rPr>
        <sz val="10"/>
        <rFont val="Arial"/>
        <family val="2"/>
      </rPr>
      <t>(anti-Mycoplasma hominis IgG)</t>
    </r>
  </si>
  <si>
    <t>Антитела класса IgM к Mycoplasma pneumoniae (anti-Mycoplasma pneumoniae  IgM)</t>
  </si>
  <si>
    <r>
      <t>Боррелии, антитела класса IgM методом Вестерн-блота</t>
    </r>
    <r>
      <rPr>
        <sz val="10"/>
        <rFont val="Arial"/>
        <family val="2"/>
      </rPr>
      <t xml:space="preserve"> (anti-Borrelia IgM, Western blot)</t>
    </r>
  </si>
  <si>
    <r>
      <t xml:space="preserve">Выявление возбудителей ИППП(4+КВМ) </t>
    </r>
    <r>
      <rPr>
        <sz val="10"/>
        <rFont val="Arial"/>
        <family val="2"/>
      </rPr>
      <t>(определение ДНК Chlamydia trachomatis, Neisseria gonorrhoeae, Trichomonas vaginalis, Mycoplasma genitalium, ДНК (КВМ))</t>
    </r>
  </si>
  <si>
    <r>
      <t xml:space="preserve">Цитологическое исследование биоматериала различных локализаций, кроме шейки матки </t>
    </r>
    <r>
      <rPr>
        <sz val="10"/>
        <rFont val="Arial"/>
        <family val="2"/>
      </rPr>
      <t>(окраска по Папаниколау, Рар-тест)</t>
    </r>
  </si>
  <si>
    <r>
      <t xml:space="preserve">Жидкостная цитология </t>
    </r>
    <r>
      <rPr>
        <sz val="10"/>
        <rFont val="Arial"/>
        <family val="2"/>
      </rPr>
      <t>(технология NovaPrep)</t>
    </r>
  </si>
  <si>
    <r>
      <t xml:space="preserve">Общий анализ крови </t>
    </r>
    <r>
      <rPr>
        <sz val="10"/>
        <rFont val="Arial"/>
        <family val="2"/>
      </rPr>
      <t>(Hb,Ht,эритр.,лейкоц.,тромбоциты)</t>
    </r>
  </si>
  <si>
    <r>
      <t xml:space="preserve">ФНО </t>
    </r>
    <r>
      <rPr>
        <sz val="10"/>
        <rFont val="Arial"/>
        <family val="2"/>
      </rPr>
      <t>(фактор некроза опухоли)</t>
    </r>
  </si>
  <si>
    <r>
      <t>Активированные лимфоциты</t>
    </r>
    <r>
      <rPr>
        <sz val="10"/>
        <rFont val="Arial"/>
        <family val="2"/>
      </rPr>
      <t xml:space="preserve"> (CD3+HLA-DR+, CD3-HLA DR+)</t>
    </r>
  </si>
  <si>
    <r>
      <t>Фагоцитарная активность лейкоцитов</t>
    </r>
    <r>
      <rPr>
        <sz val="10"/>
        <rFont val="Arial"/>
        <family val="2"/>
      </rPr>
      <t xml:space="preserve"> (Phagocytic activity of leucocytes)</t>
    </r>
  </si>
  <si>
    <r>
      <t>Циркулирующие иммунные комплексы общие</t>
    </r>
    <r>
      <rPr>
        <sz val="10"/>
        <rFont val="Arial"/>
        <family val="2"/>
      </rPr>
      <t xml:space="preserve"> (ЦИК, Circulating Immune Complex)</t>
    </r>
  </si>
  <si>
    <r>
      <t xml:space="preserve">Способность лимфоцитов к активации </t>
    </r>
    <r>
      <rPr>
        <sz val="10"/>
        <rFont val="Arial"/>
        <family val="2"/>
      </rPr>
      <t>(Lymphocyte activation ability)</t>
    </r>
  </si>
  <si>
    <r>
      <t xml:space="preserve">Компоненты системы комплемента С3, С4 </t>
    </r>
    <r>
      <rPr>
        <sz val="10"/>
        <rFont val="Arial"/>
        <family val="2"/>
      </rPr>
      <t>(Complement components C3, C4)</t>
    </r>
  </si>
  <si>
    <r>
      <t>Эозинофильный катионный белок</t>
    </r>
    <r>
      <rPr>
        <sz val="10"/>
        <rFont val="Arial"/>
        <family val="2"/>
      </rPr>
      <t xml:space="preserve"> (ECP) (Eosinophil Cationic Protein (ECP))</t>
    </r>
  </si>
  <si>
    <r>
      <t>Катехоламины суточной мочи</t>
    </r>
    <r>
      <rPr>
        <sz val="10"/>
        <rFont val="Arial"/>
        <family val="2"/>
      </rPr>
      <t xml:space="preserve"> (адреналин, норадреналин, дофамин)</t>
    </r>
  </si>
  <si>
    <r>
      <t xml:space="preserve">Катехоламины  мочи </t>
    </r>
    <r>
      <rPr>
        <sz val="10"/>
        <rFont val="Arial"/>
        <family val="2"/>
      </rPr>
      <t>(адреналин, норадреналин, дофамин) (период сбора меньше 24 часов)</t>
    </r>
  </si>
  <si>
    <r>
      <t xml:space="preserve">Антитела к стероидпродуцирующим клеткам репродуктивных тканей </t>
    </r>
    <r>
      <rPr>
        <sz val="10"/>
        <rFont val="Arial"/>
        <family val="2"/>
      </rPr>
      <t xml:space="preserve">(яичника и яичка) </t>
    </r>
  </si>
  <si>
    <t xml:space="preserve">РПГА с сыпнотифозным диагностикумом риккетсий Провачека </t>
  </si>
  <si>
    <t>РПГА с иерсиниозными диагностикумами  (Yersinia Enterocolitica 03)</t>
  </si>
  <si>
    <t>РПГА с иерсиниозными диагностикумами  (Yersinia Enterocolitica 09)</t>
  </si>
  <si>
    <t>РПГА с иерсиниозными диагностикумами  (Yersinia pseudotuberculosis)</t>
  </si>
  <si>
    <t>РПГА с сальмонеллезным О-комплексным диагностикумом (Salmonella)</t>
  </si>
  <si>
    <t>РПГА с сальмонеллезными групповыми диагностикумами (Salmonella группа B)</t>
  </si>
  <si>
    <t>РПГА с сальмонеллезными групповыми диагностикумами (Salmonella группа A)</t>
  </si>
  <si>
    <t>РПГА с сальмонеллезными групповыми диагностикумами (Salmonella группа E)</t>
  </si>
  <si>
    <t>РПГА с сальмонеллезными групповыми диагностикумами (Salmonella группа D)</t>
  </si>
  <si>
    <t>РПГА с сальмонеллезными групповыми диагностикумами (Salmonella группа C)</t>
  </si>
  <si>
    <t>Барбитураты                                              (моча)</t>
  </si>
  <si>
    <t>Опиаты                                                       (моча)</t>
  </si>
  <si>
    <t>Углевод-дефицитный трансферрин         (кровь)</t>
  </si>
  <si>
    <t>Этанол (алкоголь)                                      (моча)</t>
  </si>
  <si>
    <r>
      <t>Цитологическое исследование биоматериала шейки матки</t>
    </r>
    <r>
      <rPr>
        <sz val="10"/>
        <rFont val="Arial"/>
        <family val="2"/>
      </rPr>
      <t xml:space="preserve"> (окраска по Папаниколау, Рар-тест)</t>
    </r>
  </si>
  <si>
    <t xml:space="preserve">Цитологическое исследование биологического материала эпителия шейки матки с описанием по терминологической системе Бетесда </t>
  </si>
  <si>
    <r>
      <t xml:space="preserve">Гистохимическое исследование </t>
    </r>
    <r>
      <rPr>
        <sz val="10"/>
        <rFont val="Arial"/>
        <family val="2"/>
      </rPr>
      <t>(Helicobacter pylori, слизь)</t>
    </r>
  </si>
  <si>
    <r>
      <t>ИГХ Ki-67 (MIB-1) экспрессия, иммуногистохимическое исследование</t>
    </r>
    <r>
      <rPr>
        <sz val="10"/>
        <rFont val="Arial"/>
        <family val="2"/>
      </rPr>
      <t xml:space="preserve"> (оценка пролиферативной активности по экспрессии Ki-67 (MIB-1) (флакон с раствором формалина (HISTOPOT)</t>
    </r>
  </si>
  <si>
    <r>
      <t xml:space="preserve">HER2/neu экспрессия </t>
    </r>
    <r>
      <rPr>
        <sz val="10"/>
        <rFont val="Arial"/>
        <family val="2"/>
      </rPr>
      <t>(HER2-статус, иммуногистохимическое исследование, ИГХ; HER2 status immunohistochemistry, IHC (флакон с раствором формалина (HISTOPOT)</t>
    </r>
  </si>
  <si>
    <r>
      <t xml:space="preserve">HER2/neu экспрессия </t>
    </r>
    <r>
      <rPr>
        <sz val="10"/>
        <rFont val="Arial"/>
        <family val="2"/>
      </rPr>
      <t>(HER2-статус, иммуногистохимическое исследование, ИГХ; HER2 status immunohistochemistry, IHC (парафиновый блок)</t>
    </r>
  </si>
  <si>
    <r>
      <t>Иммуногистохимическая диагностика хронического эндометрита – выявление плазматических клеток (CD138)</t>
    </r>
    <r>
      <rPr>
        <sz val="10"/>
        <rFont val="Arial"/>
        <family val="2"/>
      </rPr>
      <t xml:space="preserve"> (флакон с раствором формалина (HISTOPOT)</t>
    </r>
  </si>
  <si>
    <r>
      <t xml:space="preserve">Иммуногистохимическая диагностика хронического эндометрита – выявление плазматических клеток </t>
    </r>
    <r>
      <rPr>
        <sz val="10"/>
        <rFont val="Arial"/>
        <family val="2"/>
      </rPr>
      <t>(CD138) (парафиновый блок)</t>
    </r>
  </si>
  <si>
    <r>
      <t>Иммуногистохимическое исследование маркера ранней диагностики дисплазии с высокой степенью риска озлокачествления: p16INK4a</t>
    </r>
    <r>
      <rPr>
        <sz val="10"/>
        <rFont val="Arial"/>
        <family val="2"/>
      </rPr>
      <t xml:space="preserve"> (флакон с раствором формалина (HISTOPOT) </t>
    </r>
  </si>
  <si>
    <r>
      <t>Иммуногистохимическое исследование маркера ранней диагностики дисплазии с высокой степенью риска озлокачествления: p16INK4a</t>
    </r>
    <r>
      <rPr>
        <sz val="10"/>
        <rFont val="Arial"/>
        <family val="2"/>
      </rPr>
      <t xml:space="preserve"> (парафиновый блок)</t>
    </r>
  </si>
  <si>
    <r>
      <t>ИГХ Ki-67 (MIB-1) экспрессия, иммуногистохимическое исследование (оценка пролиферативной активности по экспрессии Ki-67 (MIB-1)</t>
    </r>
    <r>
      <rPr>
        <sz val="10"/>
        <rFont val="Arial"/>
        <family val="2"/>
      </rPr>
      <t xml:space="preserve"> (парафиновый блок)</t>
    </r>
  </si>
  <si>
    <r>
      <t xml:space="preserve">Рак молочной железы — комплексный ммуногистохимический профиль  </t>
    </r>
    <r>
      <rPr>
        <sz val="10"/>
        <rFont val="Arial"/>
        <family val="2"/>
      </rPr>
      <t>(флакон с раствором формалина (HISTOPOT)</t>
    </r>
  </si>
  <si>
    <r>
      <t xml:space="preserve">Рак молочной железы — комплексный ммуногистохимический профиль </t>
    </r>
    <r>
      <rPr>
        <sz val="10"/>
        <rFont val="Arial"/>
        <family val="2"/>
      </rPr>
      <t>(парафиновый блок)</t>
    </r>
  </si>
  <si>
    <r>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t>
    </r>
    <r>
      <rPr>
        <sz val="10"/>
        <rFont val="Arial"/>
        <family val="2"/>
      </rPr>
      <t xml:space="preserve"> (флакон с раствором формалина (HISTOPOT)</t>
    </r>
  </si>
  <si>
    <r>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t>
    </r>
    <r>
      <rPr>
        <sz val="10"/>
        <rFont val="Arial"/>
        <family val="2"/>
      </rPr>
      <t xml:space="preserve"> (парафиновый блок)</t>
    </r>
  </si>
  <si>
    <t>Посев на бета-гемолитический стрептококк группы В (Streptococcus group В, S. agalactiae)</t>
  </si>
  <si>
    <t>Посев на бета-гемолитический стрептококк группы В (Streptococcus group В, S. agalactiae) и определение чувствительности к антимикробным препаратам</t>
  </si>
  <si>
    <r>
      <t xml:space="preserve">Посев на патогенную кишечную флору (шигеллы, сальмонеллы) </t>
    </r>
    <r>
      <rPr>
        <sz val="10"/>
        <rFont val="Arial"/>
        <family val="2"/>
      </rPr>
      <t>(перед госпитализацией, при медицинском профилактическом обследовании по показаниям)</t>
    </r>
  </si>
  <si>
    <r>
      <t>Посев на клостридии</t>
    </r>
    <r>
      <rPr>
        <sz val="10"/>
        <rFont val="Arial"/>
        <family val="2"/>
      </rPr>
      <t xml:space="preserve"> (Clostridium difficile, псевдомембранозный колит) </t>
    </r>
  </si>
  <si>
    <r>
      <t xml:space="preserve">Посев отделяемого ротоглотки на бордетеллы (Bordetella pertussis, коклюш).  </t>
    </r>
    <r>
      <rPr>
        <sz val="10"/>
        <rFont val="Arial"/>
        <family val="2"/>
      </rPr>
      <t>(Bordetella pertussis, Nasopharyngeal Culture. Bacteria Identification)</t>
    </r>
  </si>
  <si>
    <r>
      <t xml:space="preserve">Полное генетическое обследование для мужчин </t>
    </r>
    <r>
      <rPr>
        <sz val="10"/>
        <rFont val="Arial"/>
        <family val="2"/>
      </rPr>
      <t xml:space="preserve">(Генетические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</si>
  <si>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Полное генетическое обследование для женщин</t>
    </r>
    <r>
      <rPr>
        <sz val="10"/>
        <rFont val="Arial"/>
        <family val="2"/>
      </rPr>
      <t xml:space="preserve"> (Генетические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</si>
  <si>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Полное генетическое обследование супружеской пары (мужчина) </t>
    </r>
    <r>
      <rPr>
        <sz val="10"/>
        <rFont val="Arial"/>
        <family val="2"/>
      </rPr>
      <t>(Генетические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</si>
  <si>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Полное генетическое обследование супружеской пары (женщина) </t>
    </r>
    <r>
      <rPr>
        <sz val="10"/>
        <rFont val="Arial"/>
        <family val="2"/>
      </rPr>
      <t xml:space="preserve">(Генетические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</si>
  <si>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 xml:space="preserve">Полное генетическое обследование ребенка (девочка) </t>
    </r>
    <r>
      <rPr>
        <sz val="10"/>
        <rFont val="Arial"/>
        <family val="2"/>
      </rPr>
      <t>(Генетические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 болезни Крона и ожирения.Анализ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</si>
  <si>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Полное генетическое обследование ребенка (мальчик) </t>
    </r>
    <r>
      <rPr>
        <sz val="10"/>
        <rFont val="Arial"/>
        <family val="2"/>
      </rPr>
      <t xml:space="preserve">(Генетические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</si>
  <si>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 xml:space="preserve">Здоровый образ жизни </t>
    </r>
    <r>
      <rPr>
        <sz val="10"/>
        <rFont val="Arial"/>
        <family val="2"/>
      </rPr>
      <t>(Генетические факторы риска артериальной гипертензии, тромбозов, атеросклероза, инфарктов и инсультов, нарушения детоксикации, онкологии, нарушения обмена билирубина)</t>
    </r>
  </si>
  <si>
    <r>
      <t>Я здоров</t>
    </r>
    <r>
      <rPr>
        <sz val="10"/>
        <rFont val="Arial"/>
        <family val="2"/>
      </rPr>
      <t xml:space="preserve"> (Генетическое обследование мужчины на предмет риска артериальной гипертензии, тромбозов, атеросклероза, нарушения детоксикации, онкологии, мужского бесплодия, нарушения обмена билирубина)</t>
    </r>
  </si>
  <si>
    <r>
      <t>Я здорова</t>
    </r>
    <r>
      <rPr>
        <sz val="10"/>
        <rFont val="Arial"/>
        <family val="2"/>
      </rPr>
      <t xml:space="preserve"> (Генетическое обследование женщины на предмет риска артериальной гипертензии, тромбозов, атеросклероза, нарушения детоксикации, онкологии и нарушения обмена билирубина)</t>
    </r>
  </si>
  <si>
    <r>
      <t xml:space="preserve">Оценка рисков, связанных с интенсивной физической нагрузкой </t>
    </r>
    <r>
      <rPr>
        <sz val="10"/>
        <rFont val="Arial"/>
        <family val="2"/>
      </rPr>
      <t xml:space="preserve"> (Генетические факторы риска артериальной гипертензии, тромбоза, атеросклероза, инсульта и инфаркта при интенсивных занятиях спортом на уровне 3-го взрослого разряда)</t>
    </r>
  </si>
  <si>
    <r>
      <t>Подготовка к операции</t>
    </r>
    <r>
      <rPr>
        <sz val="10"/>
        <rFont val="Arial"/>
        <family val="2"/>
      </rPr>
      <t xml:space="preserve"> (Генетические факторы риска послеоперационной тромбоэмболии)</t>
    </r>
  </si>
  <si>
    <r>
      <t xml:space="preserve">Опасность при приеме оральных контрацептивов </t>
    </r>
    <r>
      <rPr>
        <sz val="10"/>
        <rFont val="Arial"/>
        <family val="2"/>
      </rPr>
      <t>(Генетические факторы риска тромбофилии при приёме гормональных контрацептивов. Анализ наличия полиморфизмов в генах протромбина F2 и фактора Лейдена F5)</t>
    </r>
  </si>
  <si>
    <r>
      <t xml:space="preserve">Риск развития рака при курении </t>
    </r>
    <r>
      <rPr>
        <sz val="10"/>
        <rFont val="Arial"/>
        <family val="2"/>
      </rPr>
      <t>(Генетические факторы риска нарушения детоксикации)</t>
    </r>
  </si>
  <si>
    <r>
      <t xml:space="preserve">Необходимость защиты кожи при загаре </t>
    </r>
    <r>
      <rPr>
        <sz val="10"/>
        <rFont val="Arial"/>
        <family val="2"/>
      </rPr>
      <t>(Генетические факторы риска нарушения детоксикации)</t>
    </r>
  </si>
  <si>
    <r>
      <t xml:space="preserve">Приём жаренных и копченых продуктов и риск развития рака </t>
    </r>
    <r>
      <rPr>
        <sz val="10"/>
        <rFont val="Arial"/>
        <family val="2"/>
      </rPr>
      <t>(Генетические факторы риска нарушения детоксикации)</t>
    </r>
  </si>
  <si>
    <r>
      <t xml:space="preserve">Непереносимость молока у взрослых людей </t>
    </r>
    <r>
      <rPr>
        <sz val="10"/>
        <rFont val="Arial"/>
        <family val="2"/>
      </rPr>
      <t xml:space="preserve">(Генетический фактор риска снижения активности лактазы, LCT) </t>
    </r>
  </si>
  <si>
    <r>
      <t xml:space="preserve">Сердечно-сосудистые заболевания </t>
    </r>
    <r>
      <rPr>
        <sz val="10"/>
        <rFont val="Arial"/>
        <family val="2"/>
      </rPr>
      <t>(Генетические факторы риска артериальной гипертензии, атеросклероза, ишемической болезни сердца, инфаркта миокарда, инсульта. Анализ наличия полиморфизмов в генах протромбина, фактора Лейдена, тромбоцитарных гликопротеинов, фибриногена, ферментов реакций фолатного цикла, генах ренинангиотензиновой системы и NO-синтетазы)</t>
    </r>
  </si>
  <si>
    <r>
      <t xml:space="preserve">Артериальная гипертензия (полная панель) </t>
    </r>
    <r>
      <rPr>
        <sz val="10"/>
        <rFont val="Arial"/>
        <family val="2"/>
      </rPr>
      <t>(Генетические факторы риска развития артериальной гипертензии. Анализ наличия полиморфизмов в генах ангиотензинпревращающего фермента, ангиотензиногена и NO-синтетазы)</t>
    </r>
  </si>
  <si>
    <r>
      <t xml:space="preserve">Артериальная гипертензия, связанная с нарушениями в ренинангиотензиновой системе </t>
    </r>
    <r>
      <rPr>
        <sz val="10"/>
        <rFont val="Arial"/>
        <family val="2"/>
      </rPr>
      <t xml:space="preserve">(Генетические факторы риска развития артериальной гипертензии, нарушения вазоконструкции. Анализ наличия полиморфизмов в генах ангиотензинпревращающего фермента и ангиотензиногена, ACE, AGT)
</t>
    </r>
  </si>
  <si>
    <r>
      <t xml:space="preserve">Артериальная гипертензия, связанная с нарушениями в работе эндотелиальной NO-синтазы </t>
    </r>
    <r>
      <rPr>
        <sz val="10"/>
        <rFont val="Arial"/>
        <family val="2"/>
      </rPr>
      <t xml:space="preserve">(Генетический фактор риска артериальной гипертензии, нарушения вазодилетации и ИБС. Анализ наличия полиморфизма в гене NO-синтазы)
</t>
    </r>
  </si>
  <si>
    <r>
      <t xml:space="preserve">ИБС, инфаркт миокарда </t>
    </r>
    <r>
      <rPr>
        <sz val="10"/>
        <rFont val="Arial"/>
        <family val="2"/>
      </rPr>
      <t>(Генетические факторы риска тромбоза, артериальной гипертензии и атеросклероза. Анализ наличия полиморфизмов в генах тромбоцитарных гликопротеинов, ангиотензинпревращающего фермента, ангиотензиногена, NO-синтетазы и аполипопротеина Е)</t>
    </r>
  </si>
  <si>
    <r>
      <t xml:space="preserve">Ишемический инсульт </t>
    </r>
    <r>
      <rPr>
        <sz val="10"/>
        <rFont val="Arial"/>
        <family val="2"/>
      </rPr>
      <t>(Генетические факторы риска тромбоза и ишемического инсульта. Анализ наличия полиморфизмов в генах тромбоцитарных гликопротеинов и фибриногена)</t>
    </r>
  </si>
  <si>
    <r>
      <t>Атеросклероз (</t>
    </r>
    <r>
      <rPr>
        <sz val="10"/>
        <rFont val="Arial"/>
        <family val="2"/>
      </rPr>
      <t xml:space="preserve">Генетический фактор риска развития атеросклероза. Анализ наличия полиморфизмов в гене аполипопротеина Е, ApoE) </t>
    </r>
  </si>
  <si>
    <r>
      <t xml:space="preserve">Тромбозы (расширеная панель) </t>
    </r>
    <r>
      <rPr>
        <sz val="10"/>
        <rFont val="Arial"/>
        <family val="2"/>
      </rPr>
      <t xml:space="preserve">(Генетические факторы риска тромбоза и повышения уровня гомоцистеина. Анализ наличия полиморфизмов в генах протромбина, фактора Лейдена и ферментов реакций фолатного цикла, 
F2, F5, MTHFR, MTRR, MTR)
</t>
    </r>
  </si>
  <si>
    <r>
      <t xml:space="preserve">Тромбозы - минимум </t>
    </r>
    <r>
      <rPr>
        <sz val="10"/>
        <rFont val="Arial"/>
        <family val="2"/>
      </rPr>
      <t xml:space="preserve">(Генетические факторы риска тромбоза. Анализ наличия полиморфизмов в генах протромбина, фактора Лейдена, F2, F5)
</t>
    </r>
  </si>
  <si>
    <r>
      <t xml:space="preserve">Гипергомоцистеинемия </t>
    </r>
    <r>
      <rPr>
        <sz val="10"/>
        <rFont val="Arial"/>
        <family val="2"/>
      </rPr>
      <t>(Генетические факторы риска нарушения фолатного цикла. Анализ наличия полиморфизмов в генах ферментов реакций фолатного цикла, MTHFR, MTRR, MTR)</t>
    </r>
  </si>
  <si>
    <r>
      <t>Гиперагрегация тромбоцитов</t>
    </r>
    <r>
      <rPr>
        <sz val="10"/>
        <rFont val="Arial"/>
        <family val="2"/>
      </rPr>
      <t xml:space="preserve"> (Генетические факторы риска тромбоза. Анализ наличия полиморфизмов в генах интегрина альфа-2 и тромбоцитарного гликопротеина 1b, ITGA2, GP1BA)</t>
    </r>
  </si>
  <si>
    <r>
      <t>Фибриноген - гены</t>
    </r>
    <r>
      <rPr>
        <sz val="10"/>
        <rFont val="Arial"/>
        <family val="2"/>
      </rPr>
      <t xml:space="preserve"> (Анализ полиморфизмов в гене beta-полипептида фибриногена В (FGB)</t>
    </r>
  </si>
  <si>
    <r>
      <t xml:space="preserve">Тромбоцитарный рецептор фибриногена </t>
    </r>
    <r>
      <rPr>
        <sz val="10"/>
        <rFont val="Arial"/>
        <family val="2"/>
      </rPr>
      <t>(Генетический фактор риска тромбоза. Анализ наличия полиморфизма в гене тромбоцитарного рецептора фибриногена (beta 3-интегрина), ITGB3)</t>
    </r>
  </si>
  <si>
    <r>
      <t>Болезнь Крона</t>
    </r>
    <r>
      <rPr>
        <sz val="10"/>
        <rFont val="Arial"/>
        <family val="2"/>
      </rPr>
      <t xml:space="preserve"> (Генетические факторы риска развития болезни Крона. Анализ наличия полиморфизмов в генах NOD2, DLG5, OCTN1/SLC22A4 и OCTN2/SLC22A5)</t>
    </r>
  </si>
  <si>
    <r>
      <t xml:space="preserve">Болезнь Альцгеймера </t>
    </r>
    <r>
      <rPr>
        <sz val="10"/>
        <rFont val="Arial"/>
        <family val="2"/>
      </rPr>
      <t>(Генетические факторы риска развития болезни Альцгеймера. Анализ наличия полиморфизмов в гене аполипопротеина Е, ApoE)</t>
    </r>
  </si>
  <si>
    <r>
      <t xml:space="preserve"> Ожирение алиментарное</t>
    </r>
    <r>
      <rPr>
        <sz val="10"/>
        <rFont val="Arial"/>
        <family val="2"/>
      </rPr>
      <t xml:space="preserve"> (Генетические факторы риска развития ожирения, связанного с чрезмерным аппетитом. Анализ наличия полиморфизмов и мутаций в генах лептина, меланокортинового рецептора 4-го типа и проопиомеланокортина)</t>
    </r>
  </si>
  <si>
    <r>
      <t>Ожирение моногенное. Лептин</t>
    </r>
    <r>
      <rPr>
        <sz val="10"/>
        <rFont val="Arial"/>
        <family val="2"/>
      </rPr>
      <t xml:space="preserve"> (Исследование мутаций в гене лептина)</t>
    </r>
  </si>
  <si>
    <r>
      <t>Ожирение моногенное. Проопиомеланокортин-полиморфизм</t>
    </r>
    <r>
      <rPr>
        <sz val="10"/>
        <rFont val="Arial"/>
        <family val="2"/>
      </rPr>
      <t xml:space="preserve"> (Анализ полиморфизмов в гене проопиомеланокортина)</t>
    </r>
  </si>
  <si>
    <r>
      <t xml:space="preserve">Ожирение моногенное. Проопиомеланокортин - мутация </t>
    </r>
    <r>
      <rPr>
        <sz val="10"/>
        <rFont val="Arial"/>
        <family val="2"/>
      </rPr>
      <t>(Исследование мутаций в гене POMC)</t>
    </r>
  </si>
  <si>
    <r>
      <t>Ожирение моногенное. Рецептор меланокортина, MC4R м.</t>
    </r>
    <r>
      <rPr>
        <sz val="10"/>
        <rFont val="Arial"/>
        <family val="2"/>
      </rPr>
      <t xml:space="preserve"> (Исследование мутаций в гене меланокортинового рецептора 4-го типа)</t>
    </r>
  </si>
  <si>
    <r>
      <t>Наследственная предрасположенность к сахарному диабету 1 типа по трем локусам генов системы HLA II класса</t>
    </r>
    <r>
      <rPr>
        <sz val="10"/>
        <rFont val="Arial"/>
        <family val="2"/>
      </rPr>
      <t xml:space="preserve"> (Определение аллелей генов DRB1, DQA1 и DQB1, HLA II класса)</t>
    </r>
  </si>
  <si>
    <r>
      <t xml:space="preserve">Синдром Жильбера </t>
    </r>
    <r>
      <rPr>
        <sz val="10"/>
        <rFont val="Arial"/>
        <family val="2"/>
      </rPr>
      <t>(Исследование промоторной области гена уридиндифосфатглюкуронидазы 1 (количество TA-повторов)</t>
    </r>
  </si>
  <si>
    <r>
      <t>Остеопороз</t>
    </r>
    <r>
      <rPr>
        <sz val="10"/>
        <rFont val="Arial"/>
        <family val="2"/>
      </rPr>
      <t xml:space="preserve"> (Генетические факторы риска развития остеопороза. Анализ наличия полиморфизмов в генах альфа-1 цепи белка коллагена 1 типа и рецептора кальцитонина, CALCR (7671), COL1A1)</t>
    </r>
  </si>
  <si>
    <r>
      <t xml:space="preserve">Лактазная недостаточность взрослых </t>
    </r>
    <r>
      <rPr>
        <sz val="10"/>
        <rFont val="Arial"/>
        <family val="2"/>
      </rPr>
      <t xml:space="preserve">(Анализ полиморфизма c.-13910C&gt;T в гене лактазы, LCT) </t>
    </r>
  </si>
  <si>
    <r>
      <t xml:space="preserve">Остеопороз: полная панель </t>
    </r>
    <r>
      <rPr>
        <sz val="10"/>
        <rFont val="Arial"/>
        <family val="2"/>
      </rPr>
      <t>(Генетические факторы риска развития остеопороза. Анализ наличия полиморфизмов в генах альфа-1 цепи белка коллагена 1 типа и рецептора кальцитонина. Анализ полиморфизмов в гене VDR рецептора витамина D, CALCR, COL1A1, VDR)</t>
    </r>
  </si>
  <si>
    <r>
      <t>Остеопороз: Рецептор витамина D</t>
    </r>
    <r>
      <rPr>
        <sz val="10"/>
        <rFont val="Arial"/>
        <family val="2"/>
      </rPr>
      <t xml:space="preserve"> (Анализ полиморфизмов в гене VDR рецептора витамина D, VDR)</t>
    </r>
  </si>
  <si>
    <r>
      <t>Сахарный диабет инсулиннезависимый ADAMTS9, KCNJ11, KCNQ1, PPARG(</t>
    </r>
    <r>
      <rPr>
        <sz val="11"/>
        <rFont val="Calibri"/>
        <family val="2"/>
      </rPr>
      <t>Исследование полиморфизмов, ассоциированных с риском развития сахарного диабета 2-го типа)</t>
    </r>
  </si>
  <si>
    <r>
      <t xml:space="preserve">Наследственный гемохроматоз,  I тип </t>
    </r>
    <r>
      <rPr>
        <sz val="10"/>
        <rFont val="Arial"/>
        <family val="2"/>
      </rPr>
      <t>(Hereditary hemochromatosis, type I) – мутации C282Y и H63D в гене HFE (C282Y and H63D mutations in HFE gene).</t>
    </r>
  </si>
  <si>
    <r>
      <t>Обмен Фолиевой кислоты</t>
    </r>
    <r>
      <rPr>
        <sz val="10"/>
        <rFont val="Arial"/>
        <family val="2"/>
      </rPr>
      <t xml:space="preserve"> (Анализ генов ферментов фолатного цикла, MTHFR, MTRR, MTR)</t>
    </r>
  </si>
  <si>
    <r>
      <t>Женское бесплодие и осложнение беременности</t>
    </r>
    <r>
      <rPr>
        <sz val="10"/>
        <rFont val="Arial"/>
        <family val="2"/>
      </rPr>
      <t xml:space="preserve"> (Генетические факторы женского бесплодия (отсутствие беременности, выкидыши, замёршие беременности, пороки развития у плода), а также генетические факторы риска гестозов, тромбофилии, фетоплацентарной недостаточности и нарушения фолатного цикла. Анализ наличия полиморфизмов в генах протромбина, фактора Лейдена, ферментов реакций фолатного цикла, генах ренинангиотензиновой системы, определение резус-фактора и хромосомного набора)</t>
    </r>
  </si>
  <si>
    <r>
      <t>Хочу стать мамой:осложнения беременности</t>
    </r>
    <r>
      <rPr>
        <sz val="10"/>
        <rFont val="Arial"/>
        <family val="2"/>
      </rPr>
      <t xml:space="preserve"> (Генетические факторы риска фетоплацентарной недостаточности, гестоза, тромбоза и нарушения фолатного цикла,
F2, F5, MTHFR, MTRR, MTR, ACE, AGT, RHD )</t>
    </r>
  </si>
  <si>
    <r>
      <t xml:space="preserve">Склонность к  тромбозам при беременности – минимум </t>
    </r>
    <r>
      <rPr>
        <sz val="10"/>
        <rFont val="Arial"/>
        <family val="2"/>
      </rPr>
      <t>(Генетические факторы риска тромбофилии и фетоплацентарной недостаточности. Анализ наличия полиморфизмов в генах протромбина и фактора Лейдена, F2, F5 )</t>
    </r>
  </si>
  <si>
    <r>
      <t xml:space="preserve">Гестозы и фетоплацентарная недостаточность </t>
    </r>
    <r>
      <rPr>
        <sz val="10"/>
        <rFont val="Arial"/>
        <family val="2"/>
      </rPr>
      <t>(Генетические факторы риска гестозов, тромбофилии, нарушения фолатного цикла при беременности. Анализ наличия полиморфизмов в генах протромбина, фактора Лейдена, ферментов реакций фолатного цикла, ангиотензинпревращающего фермента и ангиотензиногена)</t>
    </r>
  </si>
  <si>
    <r>
      <t>Привычное невынашивание беременности</t>
    </r>
    <r>
      <rPr>
        <sz val="10"/>
        <rFont val="Arial"/>
        <family val="2"/>
      </rPr>
      <t xml:space="preserve"> (Генетические факторы риска тромбофилии и нарушения фолатного цикла. Анализ наличия полиморфизмов в генах протромбина, фактора Лейдена и ферментов реакций фолатного цикла,MTHFR, MTRR, MTR, F2, F5)</t>
    </r>
  </si>
  <si>
    <r>
      <t xml:space="preserve">Возникновение изолированных пороков развития у плода </t>
    </r>
    <r>
      <rPr>
        <sz val="10"/>
        <rFont val="Arial"/>
        <family val="2"/>
      </rPr>
      <t>(Генетические факторы риска нарушения фолатного цикла. Анализ наличия полиморфизмов в генах ферментов реакций фолатного цикла, MTHFR, MTRR, MTR)</t>
    </r>
  </si>
  <si>
    <r>
      <t>Тромботические осложнения при стимуляции овуляции</t>
    </r>
    <r>
      <rPr>
        <sz val="10"/>
        <rFont val="Arial"/>
        <family val="2"/>
      </rPr>
      <t xml:space="preserve"> (Генетические фаторы риска тромбофилии. Анализ наличия полиморфизмов в генах протромбина и фактора Лейдена, F2, F5)</t>
    </r>
  </si>
  <si>
    <r>
      <t xml:space="preserve">Адреногенитальный синдромCYP210HB 9 ч.м. </t>
    </r>
    <r>
      <rPr>
        <sz val="10"/>
        <rFont val="Arial"/>
        <family val="2"/>
      </rPr>
      <t>(Исследование частых мутаций в гене CYP21OHB)</t>
    </r>
  </si>
  <si>
    <r>
      <t xml:space="preserve">Семейные случаи рака молочной железы и/или яичников 2 гена: BRCA1, BRCA2 </t>
    </r>
    <r>
      <rPr>
        <sz val="10"/>
        <rFont val="Arial"/>
        <family val="2"/>
      </rPr>
      <t>(Анализ на наличие основных мутаций в генах BRCA1 и BRCA2)</t>
    </r>
  </si>
  <si>
    <r>
      <t xml:space="preserve">Онкологические заболевания у женщин </t>
    </r>
    <r>
      <rPr>
        <sz val="10"/>
        <rFont val="Arial"/>
        <family val="2"/>
      </rPr>
      <t>(Генетические факторы риска нарушения фолатного цикла и детоксикации. А также анализ на наличие мутаций, предрасполагающих к развитию наследственного рака молочной железы и/или яичников)</t>
    </r>
  </si>
  <si>
    <r>
      <t xml:space="preserve">Опасность при приеме оральных контрацептивов </t>
    </r>
    <r>
      <rPr>
        <sz val="10"/>
        <rFont val="Arial"/>
        <family val="2"/>
      </rPr>
      <t>(Генетические факторы риска тромбофилии при приёме гормональных контрацептивов. Анализ наличия полиморфизмов в генах протромбина и фактора Лейдена, F2, F5)</t>
    </r>
  </si>
  <si>
    <r>
      <t xml:space="preserve">Обмен фолиевой кислоты </t>
    </r>
    <r>
      <rPr>
        <sz val="10"/>
        <rFont val="Arial"/>
        <family val="2"/>
      </rPr>
      <t>(Анализ генов ферментов фолатного цикла, MTHFR, MTRR, MTR )</t>
    </r>
  </si>
  <si>
    <r>
      <t>Мужское бесплодие (+кариотип)</t>
    </r>
    <r>
      <rPr>
        <sz val="10"/>
        <rFont val="Arial"/>
        <family val="2"/>
      </rPr>
      <t xml:space="preserve"> (Генетические факторы мужского бесплодия (ненаступление беременности или неудачные беременности у супруги, нарушение спермограммы), AR, AZF, CFTR, Кариотип )</t>
    </r>
  </si>
  <si>
    <r>
      <t>Генетические факторы мужского бесплодия</t>
    </r>
    <r>
      <rPr>
        <sz val="10"/>
        <rFont val="Arial"/>
        <family val="2"/>
      </rPr>
      <t xml:space="preserve"> (Генетические факторы мужского бесплодия (ненаступление беременности у супруги, нарушение спермограммы). Анализ числа (CAG)-повторов в гене AR, делеции в AZF регионе хромосомы Y, частые мутации в гене CFTR, AR, AZF, CFTR)</t>
    </r>
  </si>
  <si>
    <r>
      <t>Нарушения сперматогенеза</t>
    </r>
    <r>
      <rPr>
        <sz val="10"/>
        <rFont val="Arial"/>
        <family val="2"/>
      </rPr>
      <t xml:space="preserve"> (Анализ микроделеций AZF региона хромосомы Y (включая частичные). Генетические причины нарушений в спермограмме, азооспермия, олигоазооспермия и т. д., AZF)</t>
    </r>
  </si>
  <si>
    <r>
      <t>Определение резус-фактора</t>
    </r>
    <r>
      <rPr>
        <sz val="10"/>
        <rFont val="Arial"/>
        <family val="2"/>
      </rPr>
      <t xml:space="preserve"> (Определение наличия или отсутствия последовательности гена RHD (назначается только в случае сомнительного ответа серологическим методом)</t>
    </r>
  </si>
  <si>
    <r>
      <t xml:space="preserve">Определение ГЕНОТИПА резус-фактора </t>
    </r>
    <r>
      <rPr>
        <sz val="10"/>
        <color indexed="8"/>
        <rFont val="Arial"/>
        <family val="2"/>
      </rPr>
      <t>(Определение гетерозиготного или гомозиготного носительства по резус-фактору, Rh-генотип)</t>
    </r>
  </si>
  <si>
    <r>
      <t xml:space="preserve">Типирование по трем генам HLA II класса </t>
    </r>
    <r>
      <rPr>
        <sz val="10"/>
        <rFont val="Arial"/>
        <family val="2"/>
      </rPr>
      <t>(Локусы DRB1, DQA1, DQB1)</t>
    </r>
  </si>
  <si>
    <r>
      <t xml:space="preserve">Онкологические заболевания у мужчин </t>
    </r>
    <r>
      <rPr>
        <sz val="10"/>
        <rFont val="Arial"/>
        <family val="2"/>
      </rPr>
      <t>(Генетические факторы риска нарушения фолатного цикла и детоксикации. Анализ наличия полиморфизмов в генах ферментов реакций фолатного цикла, системы детоксикации и гене андрогенового рецептора)</t>
    </r>
  </si>
  <si>
    <r>
      <t xml:space="preserve">Онкологические заболевания, связанные с токсинами окружающей среды </t>
    </r>
    <r>
      <rPr>
        <sz val="10"/>
        <rFont val="Arial"/>
        <family val="2"/>
      </rPr>
      <t>(Генетические факторы риска развития онкологических заболеваний под воздействием токсической нагрузки. Анализ наличия полиморфизмов в генах системы детоксикации, GSTT1, GSTM1, GSTP1, NAT2)</t>
    </r>
  </si>
  <si>
    <r>
      <t xml:space="preserve">Семейные случаи рака молочной железы и/или яичников </t>
    </r>
    <r>
      <rPr>
        <sz val="10"/>
        <rFont val="Arial"/>
        <family val="2"/>
      </rPr>
      <t>(Анализ на наличие основных мутаций в генах BRCA1 и BRCA2)</t>
    </r>
  </si>
  <si>
    <t>Семейный медуллярный рак щитовидной железы, ген RET</t>
  </si>
  <si>
    <r>
      <t xml:space="preserve">Синдром множественной эндокринной неоплазии 2А типа (МЭН 2А) </t>
    </r>
    <r>
      <rPr>
        <sz val="10"/>
        <rFont val="Arial"/>
        <family val="2"/>
      </rPr>
      <t>(Исследование мутаций в экзонах 10, 11 гена RET при МЭН 2А.)</t>
    </r>
  </si>
  <si>
    <r>
      <t xml:space="preserve">Синдром множественной эндокринной неоплазии 2В типа (МЭН 2В) </t>
    </r>
    <r>
      <rPr>
        <sz val="10"/>
        <rFont val="Arial"/>
        <family val="2"/>
      </rPr>
      <t>(Исследование частых мутаций в гене RET при МЭН2В)</t>
    </r>
  </si>
  <si>
    <r>
      <t>Глутатионтрансферазы</t>
    </r>
    <r>
      <rPr>
        <sz val="10"/>
        <rFont val="Arial"/>
        <family val="2"/>
      </rPr>
      <t xml:space="preserve"> (Генетические факторы нарушения системы детоксикации (2-я фаза биотрансформации). Анализ наличия полиморфизмов в генах пи-1 глутатион-S-трансферазы, тета-1 глутатион-S-трансферазы и мю-1 глутатион-S-трансферазы, GSTT1, GSTM1, GSTP)</t>
    </r>
  </si>
  <si>
    <r>
      <t xml:space="preserve">N-ацетилтрансфераза 2 </t>
    </r>
    <r>
      <rPr>
        <sz val="10"/>
        <rFont val="Arial"/>
        <family val="2"/>
      </rPr>
      <t>(Генетические факторы нарушения системы детоксикации (2-я фаза биотрансформации). Анализ наличия полиморфизмов в гене N-ацетилтрансферазы 2)</t>
    </r>
  </si>
  <si>
    <r>
      <t xml:space="preserve">Основные наследственные заболевания </t>
    </r>
    <r>
      <rPr>
        <sz val="10"/>
        <rFont val="Arial"/>
        <family val="2"/>
      </rPr>
      <t>(Определение носительства частых мутаций в генах, ответственных за развитие наиболее частых аутосомно-рецессивных заболеваний: муковисцидоз, несиндромальная нейросенсорная тугоухость, фенилкетонурия и спинальная амиотрофия, CFTR, GJB2, PAH, SMN)</t>
    </r>
  </si>
  <si>
    <r>
      <t>Ингибиторы АПФ, флувастатин, блокаторы рецепторов АТII</t>
    </r>
    <r>
      <rPr>
        <sz val="10"/>
        <rFont val="Arial"/>
        <family val="2"/>
      </rPr>
      <t xml:space="preserve">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t>
    </r>
  </si>
  <si>
    <r>
      <t>Метотрексат</t>
    </r>
    <r>
      <rPr>
        <sz val="10"/>
        <rFont val="Arial"/>
        <family val="2"/>
      </rPr>
      <t xml:space="preserve">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MTRR, MTR)</t>
    </r>
  </si>
  <si>
    <r>
      <t xml:space="preserve">Пеницилламин </t>
    </r>
    <r>
      <rPr>
        <sz val="10"/>
        <rFont val="Arial"/>
        <family val="2"/>
      </rPr>
      <t>(Генетические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полиморфизма в гене мю-1 глутатион-S-трансферазы, GSTM1, GSTT1, GSTP1, GSTP1 )</t>
    </r>
  </si>
  <si>
    <r>
      <t xml:space="preserve">Алкоголизм и наркомании – склонность к развитию: полная панель </t>
    </r>
    <r>
      <rPr>
        <sz val="10"/>
        <rFont val="Arial"/>
        <family val="2"/>
      </rPr>
      <t>(Генетические факторы, влияющие на восприимчивость к алкоголю и наркотическим веществам. Анализ наличия полиморфизмов в генах DAT, OPRM1 и ANKK1, ALDH2 и ADH2)</t>
    </r>
  </si>
  <si>
    <r>
      <t>Алкоголизм и наркомании: сокращенная панель, без генетики метаболизма алкоголя</t>
    </r>
    <r>
      <rPr>
        <sz val="10"/>
        <rFont val="Arial"/>
        <family val="2"/>
      </rPr>
      <t xml:space="preserve"> (Анализ наличия полиморфизмов в генах DAT, OPRM1 и ANKK1)  </t>
    </r>
    <r>
      <rPr>
        <b/>
        <sz val="10"/>
        <rFont val="Arial"/>
        <family val="2"/>
      </rPr>
      <t xml:space="preserve"> </t>
    </r>
    <r>
      <rPr>
        <sz val="10"/>
        <rFont val="Arial"/>
        <family val="2"/>
      </rPr>
      <t xml:space="preserve">                                                                                                                                                                                                                      </t>
    </r>
  </si>
  <si>
    <r>
      <t xml:space="preserve">Алкоголизм и наркомании: тяжесть физической зависимости </t>
    </r>
    <r>
      <rPr>
        <sz val="10"/>
        <rFont val="Arial"/>
        <family val="2"/>
      </rPr>
      <t>(Анализ наличия полиморфизмов в генах OPRM1 и ANKK1)</t>
    </r>
  </si>
  <si>
    <r>
      <t xml:space="preserve">Генетические факторы метаболизма алкоголя </t>
    </r>
    <r>
      <rPr>
        <sz val="10"/>
        <rFont val="Arial"/>
        <family val="2"/>
      </rPr>
      <t>(Анализ наличия полиморфизмов в генах ALDH2 и ADH2)</t>
    </r>
  </si>
  <si>
    <t>Нейро-специфическая енолаза NSE</t>
  </si>
  <si>
    <t>anti-Helicobacter pylori IgG (количеств.)</t>
  </si>
  <si>
    <t>Хромогранин А</t>
  </si>
  <si>
    <t>TRO</t>
  </si>
  <si>
    <r>
      <t xml:space="preserve">Тромбоциты, микроскопия </t>
    </r>
    <r>
      <rPr>
        <sz val="10"/>
        <rFont val="Arial"/>
        <family val="2"/>
      </rPr>
      <t>(отдельно не выполняется, только в комплексе с тестом №5 «Общий анализ крови».</t>
    </r>
  </si>
  <si>
    <t>ASTR1</t>
  </si>
  <si>
    <t>Антитела (IgG) к Т-лимфотропному вирусу человека типа  I и II</t>
  </si>
  <si>
    <t>Латентная железосвязывающая способность</t>
  </si>
  <si>
    <t>Витамин В 12</t>
  </si>
  <si>
    <t xml:space="preserve">Определение специфических IgG к 90 наиболее часто встречаемым аллергенам </t>
  </si>
  <si>
    <r>
      <t xml:space="preserve">Биохимический скрининг 1-го триместра беременности для программы Астрайя (Astraia) </t>
    </r>
    <r>
      <rPr>
        <sz val="10"/>
        <rFont val="Arial"/>
        <family val="2"/>
      </rPr>
      <t>(по b - ХГЧ свободному и РАРР-А белку)</t>
    </r>
  </si>
  <si>
    <r>
      <t xml:space="preserve">Сифилис иммуноблот  IgG </t>
    </r>
    <r>
      <rPr>
        <sz val="10"/>
        <rFont val="Arial"/>
        <family val="2"/>
      </rPr>
      <t>(anti-Treponema pallidum IgG immunoblot)</t>
    </r>
  </si>
  <si>
    <r>
      <t>Сифилис иммуноблот  IgM</t>
    </r>
    <r>
      <rPr>
        <sz val="10"/>
        <rFont val="Arial"/>
        <family val="2"/>
      </rPr>
      <t xml:space="preserve"> (anti-Treponema pallidum IgM immunoblot)</t>
    </r>
  </si>
  <si>
    <r>
      <t xml:space="preserve">Аденовирус, антиген </t>
    </r>
    <r>
      <rPr>
        <sz val="10"/>
        <rFont val="Arial"/>
        <family val="2"/>
      </rPr>
      <t xml:space="preserve">(Adenovirus, antigen) </t>
    </r>
  </si>
  <si>
    <r>
      <t xml:space="preserve">Криптоспоридии парвум, антиген </t>
    </r>
    <r>
      <rPr>
        <sz val="10"/>
        <rFont val="Arial"/>
        <family val="2"/>
      </rPr>
      <t xml:space="preserve">(Cryptosporidium parvum, antigen) </t>
    </r>
  </si>
  <si>
    <r>
      <t xml:space="preserve">Лямблии, антиген </t>
    </r>
    <r>
      <rPr>
        <sz val="10"/>
        <rFont val="Arial"/>
        <family val="2"/>
      </rPr>
      <t xml:space="preserve">(Giardia Liamblia, antigen) </t>
    </r>
  </si>
  <si>
    <r>
      <t>Хеликобактер пилори, антиген</t>
    </r>
    <r>
      <rPr>
        <sz val="10"/>
        <rFont val="Arial"/>
        <family val="2"/>
      </rPr>
      <t xml:space="preserve"> (H. pylori, antigen) </t>
    </r>
  </si>
  <si>
    <r>
      <t xml:space="preserve">E. coli O157:H7, антиген </t>
    </r>
    <r>
      <rPr>
        <sz val="10"/>
        <rFont val="Arial"/>
        <family val="2"/>
      </rPr>
      <t xml:space="preserve">(E. coli O 157:H7, antigen) </t>
    </r>
  </si>
  <si>
    <r>
      <t xml:space="preserve">Токсин A Clostridium difficile </t>
    </r>
    <r>
      <rPr>
        <sz val="10"/>
        <rFont val="Arial"/>
        <family val="2"/>
      </rPr>
      <t>(Toxin A Clostridium difficile)</t>
    </r>
  </si>
  <si>
    <r>
      <t xml:space="preserve">Цитологическое исследование материала, полученного при хирургических операциях </t>
    </r>
    <r>
      <rPr>
        <sz val="10"/>
        <rFont val="Arial"/>
        <family val="2"/>
      </rPr>
      <t>(соскобы, отпечатки, перепечатки, скарификаты, полученные в ходе хирургических операций)</t>
    </r>
  </si>
  <si>
    <r>
      <t xml:space="preserve">Исследование соскобов и отпечатков с поверхности кожи </t>
    </r>
    <r>
      <rPr>
        <sz val="10"/>
        <rFont val="Arial"/>
        <family val="2"/>
      </rPr>
      <t>(кроме иссл. на грибы)</t>
    </r>
    <r>
      <rPr>
        <b/>
        <sz val="10"/>
        <rFont val="Arial"/>
        <family val="2"/>
      </rPr>
      <t xml:space="preserve"> и слизистых </t>
    </r>
    <r>
      <rPr>
        <sz val="10"/>
        <rFont val="Arial"/>
        <family val="2"/>
      </rPr>
      <t>(в том числе соскобы из влагалища)</t>
    </r>
  </si>
  <si>
    <r>
      <t>Исследование пунктатов других органов и тканей</t>
    </r>
    <r>
      <rPr>
        <sz val="10"/>
        <rFont val="Arial"/>
        <family val="2"/>
      </rPr>
      <t xml:space="preserve"> (печень, почки, лёгкие, забрюшинные опухоли, опухоли средостения, щитовидная железа, предстательная железа, яичко, яичники, лимфатические узлы, миндалины, мягкие ткани, кости, кроме костного мозга)</t>
    </r>
  </si>
  <si>
    <t>Кожа, ногти</t>
  </si>
  <si>
    <r>
      <t xml:space="preserve">Посев на уреаплазмы (Ureaplasma spp.) и определение чувствительности к антибиотикам </t>
    </r>
    <r>
      <rPr>
        <sz val="10"/>
        <rFont val="Arial"/>
        <family val="2"/>
      </rPr>
      <t xml:space="preserve">(Ureaplasma spp. Culture, quantitative. Bacteria Identification and Susceptibility) </t>
    </r>
  </si>
  <si>
    <t xml:space="preserve">Посев на метицилин-резистентный (МРЗС) золотистый стафилококк (S.aureus, MRSA) (перед госпитализацией, при медицинском профилактическом обследовании по показаниям) </t>
  </si>
  <si>
    <t>Кортизол (слюна)</t>
  </si>
  <si>
    <t>Энтеровирусы, определение РНК (Enterovirus, RNA, Fecal)</t>
  </si>
  <si>
    <t>БИОЛОГИЧЕСКОЕ РОДСТВО</t>
  </si>
  <si>
    <t>БР2/20</t>
  </si>
  <si>
    <t xml:space="preserve">БР2/5 </t>
  </si>
  <si>
    <t xml:space="preserve">БР3/20 </t>
  </si>
  <si>
    <t xml:space="preserve">БР3/5 </t>
  </si>
  <si>
    <t>БР/ДОП</t>
  </si>
  <si>
    <t xml:space="preserve"> Установление биологического родства для одного из родителей при отсутствии другого (2 чел. — дуэт) 20STR</t>
  </si>
  <si>
    <t>Срочное установление биологического родства для одного из родителей при отсутствии другого (2 чел. — дуэт экспресс) 20STR</t>
  </si>
  <si>
    <t>Установление биологического родства для одного из родителей при бесспорном родстве другого (3 чел. — трио) 20STR</t>
  </si>
  <si>
    <t>Срочное установление биологического родства для одного из родителей при бесспорном родстве другого (3 чел. — трио экспресс) 20STR</t>
  </si>
  <si>
    <t>Дополнительный участник исследования (Нужное отметить!) 20STR</t>
  </si>
  <si>
    <t>согласно №профиля</t>
  </si>
  <si>
    <t>до 16</t>
  </si>
  <si>
    <t>Альдостерон-рениновое соотношение</t>
  </si>
  <si>
    <t>Болезнь Штаргардта,  ABCA4 ч.м.</t>
  </si>
  <si>
    <t>Метаболизм иринотекана, ген UGT1A1</t>
  </si>
  <si>
    <t>7003U-UG</t>
  </si>
  <si>
    <t>Уридиндифосфатглюкуронидаза, ген UGT1A1</t>
  </si>
  <si>
    <t>Нефронофтиз. Анализ числа копий гена NPHP1</t>
  </si>
  <si>
    <t>Мышечная дистрофия врожденная, тип 1C, FKRP м.</t>
  </si>
  <si>
    <t>Мышечная дистрофия поясноконечностная, FKRP м.</t>
  </si>
  <si>
    <t>Синдром Уолкера-Варбург, ген FKRP м</t>
  </si>
  <si>
    <t>Болезнь Герстманна-Штреусслера-Шейнкера, PRNP м.</t>
  </si>
  <si>
    <t>Болезнь Крейтцфельда-Якоба, PRNP м.</t>
  </si>
  <si>
    <t>Спонгиоформная энцефалопатия с нейропсихическими проявлениями, PRNP м.</t>
  </si>
  <si>
    <t>Фатальная семейная инсомния, PRNP м.</t>
  </si>
  <si>
    <t>Дилятационная кардиомиопатия, в гене эмерина  при Х-сцепленной форме м.</t>
  </si>
  <si>
    <t>Мышечная дистрофия Эмери-Дрейфуса, эмерина  при Х-сцепленной форме м.</t>
  </si>
  <si>
    <t>Синдром Хиппеля-Линдау, VHL м.</t>
  </si>
  <si>
    <t>Синдром Бьёрнстада (синдром курчавых волос), ген BCS1L м.</t>
  </si>
  <si>
    <t>Синдром Лея обусловленный дефицитом митохондриального комплекса III ген BCS1L м</t>
  </si>
  <si>
    <t>Макулярная дистрофия PRPH2 м.</t>
  </si>
  <si>
    <t>Пигментная дегенерация сетчатки PRPH2 м.</t>
  </si>
  <si>
    <t>Хориоидальная дистрофия PRPH2  м.</t>
  </si>
  <si>
    <t>Спастическая параплегия Штрюмпеля GJC2 м.</t>
  </si>
  <si>
    <t>Наследственная нейропатия с подверженностью параличу от сдавления, РМР22 м.</t>
  </si>
  <si>
    <t>Синдром Андерсена, KCNJ2 м.</t>
  </si>
  <si>
    <t>Синдром короткого интервала QT, KCNJ2 м.</t>
  </si>
  <si>
    <t>Синдром удлиненного интервала QT, KCNJ2 м.</t>
  </si>
  <si>
    <t>Глаукома врожденная, CYP1B1м.</t>
  </si>
  <si>
    <t>Мышечная дистрофия врожденная, тип 1C,  FKRP ч.м.</t>
  </si>
  <si>
    <t>Краниосиностоз ген MSX2 м</t>
  </si>
  <si>
    <t>Незаращение родничков, MSX2 м.</t>
  </si>
  <si>
    <t>Экссудативная витреохореоретинальная дистрофия ген NDP м</t>
  </si>
  <si>
    <t>Болезнь периодических мышечных спазмов ген CAV3 м</t>
  </si>
  <si>
    <t>Повышенный уровень креатинфосфокиназы в сыворотке крови ген CAV3 м</t>
  </si>
  <si>
    <t>Нейросенсорная несиндромальная тугоухость, GJB3 м.</t>
  </si>
  <si>
    <t>Эритрокератодермия, ген GJB3 м.</t>
  </si>
  <si>
    <t>Нейросенсорная несиндромальная тугоухость, ген GJB6 м.</t>
  </si>
  <si>
    <t>Эктодермальная гидротическая дисплазия, ген GJB6 м.</t>
  </si>
  <si>
    <r>
      <t xml:space="preserve">Профиль № 104: Гемостазиограмма (коагулограмма) расширенная + плазминоген </t>
    </r>
    <r>
      <rPr>
        <sz val="10"/>
        <rFont val="Arial"/>
        <family val="2"/>
      </rPr>
      <t>(D-димер, Тромбиновое время, Протромбин, МНО, Фибриноген. Антитромбин III, АЧТВ, Плазминоген)</t>
    </r>
  </si>
  <si>
    <t>до 14</t>
  </si>
  <si>
    <t>до 26</t>
  </si>
  <si>
    <t>Интерлейкины (взятие биоматериала с понедельника по среду)</t>
  </si>
  <si>
    <t>ИНТЕРФЕРОНОВЫЙ СТАТУС (взятие биоматериала с понедельника по среду)</t>
  </si>
  <si>
    <r>
      <t xml:space="preserve">ПСА свободный </t>
    </r>
    <r>
      <rPr>
        <sz val="10"/>
        <rFont val="Arial"/>
        <family val="2"/>
      </rPr>
      <t>(выполняется только в составе 69 ОБС ОНКОРИСК мужской: предстательная железа)</t>
    </r>
  </si>
  <si>
    <r>
      <t>ПСА</t>
    </r>
    <r>
      <rPr>
        <sz val="10"/>
        <rFont val="Arial"/>
        <family val="2"/>
      </rPr>
      <t xml:space="preserve"> (Простатический специфич. антиген)</t>
    </r>
  </si>
  <si>
    <t>3353ВКЭ</t>
  </si>
  <si>
    <t xml:space="preserve">Вирус клещевого энцефалита(кач) РНК </t>
  </si>
  <si>
    <t xml:space="preserve">Скрининг ДНК Anaplasma phagocytophilum/erlichia muris (chaffeensis) </t>
  </si>
  <si>
    <t xml:space="preserve">AP/EM </t>
  </si>
  <si>
    <r>
      <t>Микроскопия и посев на паразитарные грибы</t>
    </r>
    <r>
      <rPr>
        <sz val="10"/>
        <rFont val="Arial"/>
        <family val="2"/>
      </rPr>
      <t xml:space="preserve"> (дерматофиты, дрожжеподобные грибы рода Candida;
плесневые грибы (Scopulariopsis brevicaulis, Реnicillium. Spp) </t>
    </r>
  </si>
  <si>
    <t>Отдельные тесты на определение микроэлементов в разовой порции мочи</t>
  </si>
  <si>
    <t>Отдельные тесты на определение микроэлементов в суточной моче</t>
  </si>
  <si>
    <t>ИССЛЕДОВАНИЕ КЛЕЩА</t>
  </si>
  <si>
    <t>Исследования клеща ИФА</t>
  </si>
  <si>
    <t xml:space="preserve">Вирус клещевого энцефалита </t>
  </si>
  <si>
    <t>41Д</t>
  </si>
  <si>
    <t>Наследственные случаи BRCA-ассоциированного рака у мужчин (рак грудной, поджелудочной, предстательной желез, рак яичек), 2 гена: BRCA1, BRCA2</t>
  </si>
  <si>
    <t>Наследственные случаи BRCA-ассоциированного рака у мужчин (рак грудной, поджелудочной, предстательной желез, рак яичек), 2 гена: BRCA1, BRCA2 (без описания результатов)</t>
  </si>
  <si>
    <r>
      <t xml:space="preserve">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t>
    </r>
    <r>
      <rPr>
        <sz val="10"/>
        <rFont val="Arial"/>
        <family val="2"/>
      </rPr>
      <t>(парафиновый блок)</t>
    </r>
  </si>
  <si>
    <r>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t>
    </r>
    <r>
      <rPr>
        <sz val="10"/>
        <rFont val="Arial"/>
        <family val="2"/>
      </rPr>
      <t xml:space="preserve"> (контейнер Histopot с биоматериалом в растворе формалина)</t>
    </r>
  </si>
  <si>
    <r>
      <t xml:space="preserve">Иммуногистохимическое (ИГХ) исследование: диагностика лимфопролиферативных заболеваний </t>
    </r>
    <r>
      <rPr>
        <sz val="10"/>
        <rFont val="Arial"/>
        <family val="2"/>
      </rPr>
      <t>(парафиновый блок)</t>
    </r>
  </si>
  <si>
    <r>
      <t xml:space="preserve">Иммуногистохимическое (ИГХ) исследование: диагностика лимфопролиферативных заболеваний </t>
    </r>
    <r>
      <rPr>
        <sz val="10"/>
        <rFont val="Arial"/>
        <family val="2"/>
      </rPr>
      <t>(контейнер Histopot с биоматериалом в растворе формалина)</t>
    </r>
  </si>
  <si>
    <t>РПГА с дизентерийными диагностикумами (S.flexneri 1-5)</t>
  </si>
  <si>
    <t>РПГА с дизентерийными диагностикумами (S.flexneri 6)</t>
  </si>
  <si>
    <t>РПГА с дизентерийными диагностикумами (S.sоnnei)</t>
  </si>
  <si>
    <t>Оценка состояния гепатобилиарной системы.</t>
  </si>
  <si>
    <t xml:space="preserve">Желчные кислоты (Bile Acids) </t>
  </si>
  <si>
    <t>В-лимфоциты, % и абсолютное количество (CD19+ лимфоциты, B-cells, Percent and Absolute)</t>
  </si>
  <si>
    <t>Панель антител к антигенам антинейтрофильных антител (панель антигенов АНЦА)</t>
  </si>
  <si>
    <t>№ теста</t>
  </si>
  <si>
    <t>Название</t>
  </si>
  <si>
    <t>Биоматериал</t>
  </si>
  <si>
    <t>сроки</t>
  </si>
  <si>
    <t>стоимость</t>
  </si>
  <si>
    <t>363ПЛ</t>
  </si>
  <si>
    <t>ВИЧ-инфекция</t>
  </si>
  <si>
    <t>Результ.</t>
  </si>
  <si>
    <t>плазма крови</t>
  </si>
  <si>
    <t>Гепатит А</t>
  </si>
  <si>
    <t>328СВ</t>
  </si>
  <si>
    <t>сыворотка крови</t>
  </si>
  <si>
    <t>Гепатит В</t>
  </si>
  <si>
    <t>319СВ</t>
  </si>
  <si>
    <t>320СВ</t>
  </si>
  <si>
    <t>колич.</t>
  </si>
  <si>
    <t>Гепатит С</t>
  </si>
  <si>
    <t>321СВ</t>
  </si>
  <si>
    <t>323ПЛ</t>
  </si>
  <si>
    <t>324ПЛ</t>
  </si>
  <si>
    <t>350СВ</t>
  </si>
  <si>
    <t>генотип.</t>
  </si>
  <si>
    <t>колич.+ генотип.</t>
  </si>
  <si>
    <t>Гепатит D</t>
  </si>
  <si>
    <t xml:space="preserve">до 2 </t>
  </si>
  <si>
    <t>Гепатит G</t>
  </si>
  <si>
    <t>326СВ</t>
  </si>
  <si>
    <t xml:space="preserve">Герпесвирус 1 и 2 типа , определение ДНК (HSV-1,2 DNA) </t>
  </si>
  <si>
    <t>309ВПТ</t>
  </si>
  <si>
    <t>309ГЛЗ</t>
  </si>
  <si>
    <t>309КОЖ</t>
  </si>
  <si>
    <t>309МОЧ</t>
  </si>
  <si>
    <t>309НОС</t>
  </si>
  <si>
    <t>309РОТ</t>
  </si>
  <si>
    <t>309СВ</t>
  </si>
  <si>
    <t>309СЛН</t>
  </si>
  <si>
    <t>309СМЖ</t>
  </si>
  <si>
    <t>309УРО</t>
  </si>
  <si>
    <t>309СП</t>
  </si>
  <si>
    <t>выпоты</t>
  </si>
  <si>
    <t>соскоб</t>
  </si>
  <si>
    <t>моча</t>
  </si>
  <si>
    <t>слюна</t>
  </si>
  <si>
    <t>3090ВПТ</t>
  </si>
  <si>
    <t>3090ГЛЗ</t>
  </si>
  <si>
    <t>3090КОЖ</t>
  </si>
  <si>
    <t>3090МОЧ</t>
  </si>
  <si>
    <t>3090НОС</t>
  </si>
  <si>
    <t>3090РОТ</t>
  </si>
  <si>
    <t>3090СВ</t>
  </si>
  <si>
    <t>3090СЛН</t>
  </si>
  <si>
    <t>3090СМЖ</t>
  </si>
  <si>
    <t>3090СП</t>
  </si>
  <si>
    <t>3090УРО</t>
  </si>
  <si>
    <t>Герпес-вирус 1 и 2 типа</t>
  </si>
  <si>
    <t>Герпес-вирус 6 типа</t>
  </si>
  <si>
    <t>352ВПТ</t>
  </si>
  <si>
    <t>352МОЧ</t>
  </si>
  <si>
    <t>352НОС</t>
  </si>
  <si>
    <t>352РОТ</t>
  </si>
  <si>
    <t>352СЛН</t>
  </si>
  <si>
    <t>352СВ</t>
  </si>
  <si>
    <t>352СП</t>
  </si>
  <si>
    <t>352УРО</t>
  </si>
  <si>
    <t>Герпес-вирус человека 6 типа, определение ДНК</t>
  </si>
  <si>
    <t>Кандидоз</t>
  </si>
  <si>
    <t>344ВПТ</t>
  </si>
  <si>
    <t>344КОЖ</t>
  </si>
  <si>
    <t>344МОЧ</t>
  </si>
  <si>
    <t>344ПРК</t>
  </si>
  <si>
    <t>344РОТ</t>
  </si>
  <si>
    <t>344СЛН</t>
  </si>
  <si>
    <t>344СП</t>
  </si>
  <si>
    <t>344УРО</t>
  </si>
  <si>
    <t>полукол.</t>
  </si>
  <si>
    <t>338СВ</t>
  </si>
  <si>
    <t>Микоплазменная инфекция</t>
  </si>
  <si>
    <t>302МОЧ</t>
  </si>
  <si>
    <t>302СП</t>
  </si>
  <si>
    <t>302УРО</t>
  </si>
  <si>
    <t>308МОЧ</t>
  </si>
  <si>
    <t>308СП</t>
  </si>
  <si>
    <t>308УРО</t>
  </si>
  <si>
    <t>347МК</t>
  </si>
  <si>
    <t>347ПЛ</t>
  </si>
  <si>
    <t>347РОТ</t>
  </si>
  <si>
    <t>347СЛН</t>
  </si>
  <si>
    <t>мокрота</t>
  </si>
  <si>
    <t>346ГЛЗ</t>
  </si>
  <si>
    <t>346КОЖ</t>
  </si>
  <si>
    <t>346МОЧ</t>
  </si>
  <si>
    <t>346РОТ</t>
  </si>
  <si>
    <t>346СВ</t>
  </si>
  <si>
    <t>346СМЖ</t>
  </si>
  <si>
    <t>346СП</t>
  </si>
  <si>
    <t>346УРО</t>
  </si>
  <si>
    <t>346ОТД</t>
  </si>
  <si>
    <t>отделяемое</t>
  </si>
  <si>
    <t>спинномозговая жидкость</t>
  </si>
  <si>
    <t>секрет простаты, эякулят</t>
  </si>
  <si>
    <t xml:space="preserve">соскоб </t>
  </si>
  <si>
    <t>335СВ</t>
  </si>
  <si>
    <t>Трихомониаз</t>
  </si>
  <si>
    <t>307МОЧ</t>
  </si>
  <si>
    <t>307СП</t>
  </si>
  <si>
    <t>307УРО</t>
  </si>
  <si>
    <t>Туберкулез</t>
  </si>
  <si>
    <t>341ВПТ</t>
  </si>
  <si>
    <t>341МК</t>
  </si>
  <si>
    <t>341МНС</t>
  </si>
  <si>
    <t>341МОЧ</t>
  </si>
  <si>
    <t>341СВ</t>
  </si>
  <si>
    <t>341СМЖ</t>
  </si>
  <si>
    <t>341СП</t>
  </si>
  <si>
    <t>менструальная кровь</t>
  </si>
  <si>
    <t>Уреаплазмоз</t>
  </si>
  <si>
    <t>303МОЧ</t>
  </si>
  <si>
    <t>303СП</t>
  </si>
  <si>
    <t>303УРО</t>
  </si>
  <si>
    <t>342МОЧ</t>
  </si>
  <si>
    <t>342СП</t>
  </si>
  <si>
    <t>342УРО</t>
  </si>
  <si>
    <t>343МОЧ</t>
  </si>
  <si>
    <t>343СП</t>
  </si>
  <si>
    <t>343УРО</t>
  </si>
  <si>
    <t>301ВПТ</t>
  </si>
  <si>
    <t>301ГЛЗ</t>
  </si>
  <si>
    <t>301МОЧ</t>
  </si>
  <si>
    <t>301ПРК</t>
  </si>
  <si>
    <t>301РОТ</t>
  </si>
  <si>
    <t>301СМЖ</t>
  </si>
  <si>
    <t>301СП</t>
  </si>
  <si>
    <t>301УРО</t>
  </si>
  <si>
    <t>349МК</t>
  </si>
  <si>
    <t>349ПЛ</t>
  </si>
  <si>
    <t>349РОТ</t>
  </si>
  <si>
    <t>349СЛН</t>
  </si>
  <si>
    <t>Хламидийная инфекция</t>
  </si>
  <si>
    <t>Цитомегаловирусная инфекция</t>
  </si>
  <si>
    <t>310ВПТ</t>
  </si>
  <si>
    <t>310ГЛЗ</t>
  </si>
  <si>
    <t>310КОЖ</t>
  </si>
  <si>
    <t>310МОЧ</t>
  </si>
  <si>
    <t>310НОС</t>
  </si>
  <si>
    <t>310РОТ</t>
  </si>
  <si>
    <t>310СВ</t>
  </si>
  <si>
    <t>310СЛН</t>
  </si>
  <si>
    <t>310СМЖ</t>
  </si>
  <si>
    <t>310СП</t>
  </si>
  <si>
    <t>310УРО</t>
  </si>
  <si>
    <t>Цитомегаловирус, определение ДНК, Cytomegalovirus, DNA</t>
  </si>
  <si>
    <t>Хламидии, определение ДНК (Chlamydia trachomatis, DNA)</t>
  </si>
  <si>
    <t>Хламидия, определение ДНК (Chlamydophila pneumoniae, DNA)</t>
  </si>
  <si>
    <t>Уреаплазма, определение ДНК (Ureaplasma urealyticum (T-960), DNA)</t>
  </si>
  <si>
    <t>Уреаплазма, определение ДНК (Ureaplasma parvum, DNA)</t>
  </si>
  <si>
    <t>Уреаплазма, определение ДНК (Ureaplasma urealyticum+parvum, DNA)</t>
  </si>
  <si>
    <t>Кандида, определение ДНК (Candida albicans, DNA)</t>
  </si>
  <si>
    <t>Вирус краснухи, определение ДНК (Rubella virus, DNA)</t>
  </si>
  <si>
    <t>Микоплазма, определение ДНК (Mycoplasma hominis, DNA)</t>
  </si>
  <si>
    <t>Микоплазма, определение ДНК (Mycoplasma genitalium, DNA)</t>
  </si>
  <si>
    <t>Микоплазма, определение ДНК (Mycoplasma pneumoniae, DNA)</t>
  </si>
  <si>
    <t>Бледная трепонема, определение ДНК (Treponema pallidum, DNA)</t>
  </si>
  <si>
    <t>Трихомонада, определение ДНК (Trichomonas vaginalis, DNA)</t>
  </si>
  <si>
    <t>Токсоплазма, определение ДНК (Toxoplasma gondii, DNA)</t>
  </si>
  <si>
    <t>Микобактерии туберкулеза, определение ДНК (Mycobacterium tuberculosis, DNA)</t>
  </si>
  <si>
    <t>Эпштейна-Барр вирусная инфекция</t>
  </si>
  <si>
    <t>351ВПТ</t>
  </si>
  <si>
    <t>351МОЧ</t>
  </si>
  <si>
    <t>351НОС</t>
  </si>
  <si>
    <t>351РОТ</t>
  </si>
  <si>
    <t>351СВ</t>
  </si>
  <si>
    <t>351СЛН</t>
  </si>
  <si>
    <t>351СМЖ</t>
  </si>
  <si>
    <t>351СП</t>
  </si>
  <si>
    <t>351УРО</t>
  </si>
  <si>
    <t>Вирус Эпштейна-Барр, определение ДНК (Epstein Barr virus, DNA)</t>
  </si>
  <si>
    <t>Гонорея</t>
  </si>
  <si>
    <t>306ГЛЗ</t>
  </si>
  <si>
    <t>306МОЧ</t>
  </si>
  <si>
    <t>306ПРК</t>
  </si>
  <si>
    <t>306РОТ</t>
  </si>
  <si>
    <t>306СП</t>
  </si>
  <si>
    <t>306УРО</t>
  </si>
  <si>
    <t>Гонококк, определение ДНК (Neisseria gonorrhoeae, DNA)</t>
  </si>
  <si>
    <t>Папилломавирусная инфекция</t>
  </si>
  <si>
    <t>311ПРК</t>
  </si>
  <si>
    <t>311РОТ</t>
  </si>
  <si>
    <t>312УРО</t>
  </si>
  <si>
    <t xml:space="preserve">Определение ДНК ВПЧ (Вирус папилломы человека, Human papillomavirus, HPV)  высокого онкогенного  риска, скрининг 14 типов (16, 18, 31, 33, 35, 39, 45, 51, 52, 56, 58, 59, 66, 68) </t>
  </si>
  <si>
    <t>Дифференцированное определение ДНК ВПЧ 16 и 18 типов</t>
  </si>
  <si>
    <t>Дифференцированное определение ДНК ВПЧ высокого онкогенного риска (12 типов): 16, 18, 31, 33, 35, 39, 45, 51, 52, 56, 58, 59 )</t>
  </si>
  <si>
    <t>Дайджин тест вирус папилломы человека (ВПЧ Digene-тест, метод «гибридного захвата»; Digene HPV Test, Hybrid Capture Technology) - определение ДНК-типов высокого онкогенного риска (16/18/31/33/35/39/45/51/52/56/58/59/68 типы)</t>
  </si>
  <si>
    <t>Дайджин тест вирус папилломы человека (ВПЧ Digene-тест, метод «гибридного захвата»; Digene HPV Test, Hybrid Capture Technology) - определение ДНК-типов низкого онкогенного риска (6/11/42/43/44 типы)</t>
  </si>
  <si>
    <t xml:space="preserve">Дифференцированное определение ДНК ВПЧ (Вирус папилломы человека, Human papillomavirus, HPV) низкого онкогенного риска  3-х типов (6, 11 , 44) + КВМ </t>
  </si>
  <si>
    <t>Определение ДНК ВПЧ (Вирус папилломы человека, Human papillomavirus, HPV), скрининг  4 типов (6, 11, 16, 18 )+ КВМ</t>
  </si>
  <si>
    <t>Определение ДНК ВПЧ (Вирус папилломы человека, Human papillomavirus, HPV), скрининг 15 типов (6, 11, 16, 18, 31, 33, 35, 39, 45, 51, 52, 56, 58, 59, 68) + КВМ</t>
  </si>
  <si>
    <t xml:space="preserve">Дифференцированное определение ДНК ВПЧ (Вирус папилломы человека, Human papillomavirus, HPV) 21 типа ( 6, 11, 16, 18, 26, 31, 33, 35, 39, 44, 45, 51, 52, 53, 56, 58, 59, 66, 68, 73, 82) + КВМ </t>
  </si>
  <si>
    <t>Human Papillomavirus, ДНК (REAL-TIME)</t>
  </si>
  <si>
    <t xml:space="preserve">Гарднереллез </t>
  </si>
  <si>
    <t>305МОЧ</t>
  </si>
  <si>
    <t>305СП</t>
  </si>
  <si>
    <t>305УРО</t>
  </si>
  <si>
    <t>Гарднерелла, определение ДНК (Gardnerella vaginalis, DNA)</t>
  </si>
  <si>
    <t xml:space="preserve">ВИЧ-1, определение РНК (HIV, RNA) </t>
  </si>
  <si>
    <t>Листериоз</t>
  </si>
  <si>
    <t>3114МОЧ</t>
  </si>
  <si>
    <t>3114НОС</t>
  </si>
  <si>
    <t>3114ПЛ</t>
  </si>
  <si>
    <t>3114РОТ</t>
  </si>
  <si>
    <t>3114СИН</t>
  </si>
  <si>
    <t>3114СМЖ</t>
  </si>
  <si>
    <t>Листерии, определение ДНК (Listeria monocytogenes, DNA)</t>
  </si>
  <si>
    <t>синовиальная жидкость</t>
  </si>
  <si>
    <t>спиномозовая жидксть</t>
  </si>
  <si>
    <t>спиномозовая жидкость</t>
  </si>
  <si>
    <t>Стрептококковая инфекция</t>
  </si>
  <si>
    <t>348МК</t>
  </si>
  <si>
    <t>348ПЛ</t>
  </si>
  <si>
    <t>348РОТ</t>
  </si>
  <si>
    <t>348СЛН</t>
  </si>
  <si>
    <t>Стрептококк, определение ДНК (Streptococcus spp., DNA)</t>
  </si>
  <si>
    <t>Специфическая оценка естественной микрофлоры кишечника</t>
  </si>
  <si>
    <t>345УРО</t>
  </si>
  <si>
    <t>396УРО</t>
  </si>
  <si>
    <t>397УРО</t>
  </si>
  <si>
    <t>Мобилункус, определение ДНК (Mobiluncus curtisii, DNA)</t>
  </si>
  <si>
    <t>Лактобактерии, определение ДНК (Lactobаcillus spp., DNA)</t>
  </si>
  <si>
    <t xml:space="preserve">Бактероиды, определение ДНК (Bacteroides spp., DNA) </t>
  </si>
  <si>
    <t>Кишечные инфекции</t>
  </si>
  <si>
    <t>кал</t>
  </si>
  <si>
    <t>Вирус свинного гриппа</t>
  </si>
  <si>
    <t>304ЗЕВ</t>
  </si>
  <si>
    <t>304НОС</t>
  </si>
  <si>
    <t>РНК вируса гриппа А/H1-swine</t>
  </si>
  <si>
    <t>Исследование микробиоценоза урогенитального тракта</t>
  </si>
  <si>
    <t>кач., кол.</t>
  </si>
  <si>
    <t>кач., полукол.</t>
  </si>
  <si>
    <t>соскоб эпителиальных клеток урогенитального тракта</t>
  </si>
  <si>
    <t xml:space="preserve">Заболевания, передаваемые клещом </t>
  </si>
  <si>
    <t xml:space="preserve">кач. </t>
  </si>
  <si>
    <t>3112СИН</t>
  </si>
  <si>
    <t>3112СМЖ</t>
  </si>
  <si>
    <t>510Б</t>
  </si>
  <si>
    <t xml:space="preserve">Цитологическое исследование пунктата щитовидной железы с описанием по терминологической классификации Бетесда </t>
  </si>
  <si>
    <t xml:space="preserve">Кальций-креатининовое соотношение в разовой порции мочи </t>
  </si>
  <si>
    <t>504ЭНД</t>
  </si>
  <si>
    <t xml:space="preserve">Исследование эндоскопического материала </t>
  </si>
  <si>
    <t>Исследования смывов с бронхов</t>
  </si>
  <si>
    <t>504СБР</t>
  </si>
  <si>
    <t>506АСП</t>
  </si>
  <si>
    <t>Исследование аспиратов из полости матки (мазки)</t>
  </si>
  <si>
    <t>Исследование отпечатка с внутриматочной спирали (ВМС)</t>
  </si>
  <si>
    <t>506ВМС</t>
  </si>
  <si>
    <t>507МОЧ</t>
  </si>
  <si>
    <t>Исследование мочи</t>
  </si>
  <si>
    <t>507МЖЕ</t>
  </si>
  <si>
    <t>Исследование выделений из молочной железы</t>
  </si>
  <si>
    <t>507ТЭС</t>
  </si>
  <si>
    <t>Исследование транссудатов, экссудатов, секретов</t>
  </si>
  <si>
    <t>509МЖЕ</t>
  </si>
  <si>
    <t>Исследование пунктатов молочной железы</t>
  </si>
  <si>
    <t>509КОЖ</t>
  </si>
  <si>
    <t>Исследование пунктатов кожи</t>
  </si>
  <si>
    <t>5111ИГХ</t>
  </si>
  <si>
    <t>5112ИГХ</t>
  </si>
  <si>
    <t>5113ИГХ</t>
  </si>
  <si>
    <t>5114ИГХ</t>
  </si>
  <si>
    <t>5115ИГХ</t>
  </si>
  <si>
    <t>5116ИГХ</t>
  </si>
  <si>
    <t>5117ИГХ</t>
  </si>
  <si>
    <t>5118ИГХ</t>
  </si>
  <si>
    <t>5119ИГХ</t>
  </si>
  <si>
    <t>5120ИГХ</t>
  </si>
  <si>
    <t>5121ИГХ</t>
  </si>
  <si>
    <t>5222ИГХ</t>
  </si>
  <si>
    <t>ОБС104</t>
  </si>
  <si>
    <t>ОБС47</t>
  </si>
  <si>
    <t xml:space="preserve">ОБС48 </t>
  </si>
  <si>
    <t>ОБС51</t>
  </si>
  <si>
    <t>ОБС53</t>
  </si>
  <si>
    <t>ОБС54</t>
  </si>
  <si>
    <t>ОБС55</t>
  </si>
  <si>
    <t>ОБС56</t>
  </si>
  <si>
    <t>ОБС57</t>
  </si>
  <si>
    <t>ОБС59</t>
  </si>
  <si>
    <t>ОБС60</t>
  </si>
  <si>
    <t>ОБС61</t>
  </si>
  <si>
    <t>ОБС62</t>
  </si>
  <si>
    <t>ОБС63</t>
  </si>
  <si>
    <t>ОБС64</t>
  </si>
  <si>
    <t>ОБС65</t>
  </si>
  <si>
    <t>ОБС66</t>
  </si>
  <si>
    <t>ОБС67</t>
  </si>
  <si>
    <t>ОБС68</t>
  </si>
  <si>
    <t>ОБС69</t>
  </si>
  <si>
    <t>ОБС70</t>
  </si>
  <si>
    <t>ОБС71</t>
  </si>
  <si>
    <t>ОБС73</t>
  </si>
  <si>
    <t>ОБС74</t>
  </si>
  <si>
    <t>ОБС75</t>
  </si>
  <si>
    <t>ОБС76</t>
  </si>
  <si>
    <t>ОБС77</t>
  </si>
  <si>
    <t>ОБС78</t>
  </si>
  <si>
    <t>ОБС79</t>
  </si>
  <si>
    <t>ОБС80</t>
  </si>
  <si>
    <t>ОБС81</t>
  </si>
  <si>
    <t>ОБС82</t>
  </si>
  <si>
    <t>ОБС83</t>
  </si>
  <si>
    <t>ОБС84</t>
  </si>
  <si>
    <t>ОБС85</t>
  </si>
  <si>
    <t>ОБС86</t>
  </si>
  <si>
    <t>ОБС87</t>
  </si>
  <si>
    <t>ОБС88</t>
  </si>
  <si>
    <t>ОБС89</t>
  </si>
  <si>
    <t>ОБС90</t>
  </si>
  <si>
    <t>ОБС91</t>
  </si>
  <si>
    <t>ОБС92</t>
  </si>
  <si>
    <t>ОБС93</t>
  </si>
  <si>
    <t>ОБС94</t>
  </si>
  <si>
    <t>ОБС95</t>
  </si>
  <si>
    <t>ОБС96</t>
  </si>
  <si>
    <t>ОБС97</t>
  </si>
  <si>
    <t>ОБС98</t>
  </si>
  <si>
    <t>ОБС99</t>
  </si>
  <si>
    <t>ОБС100</t>
  </si>
  <si>
    <t>ОБС101</t>
  </si>
  <si>
    <t>ОБС103</t>
  </si>
  <si>
    <t>ОБС105</t>
  </si>
  <si>
    <t>ОБС106</t>
  </si>
  <si>
    <t>ОБС107</t>
  </si>
  <si>
    <t>ОБС108</t>
  </si>
  <si>
    <t>ОБС109</t>
  </si>
  <si>
    <r>
      <t xml:space="preserve">Острые кишечные
инфекции, ПЦР-скрининг трёх вирусных возбудителей, кал </t>
    </r>
    <r>
      <rPr>
        <sz val="10"/>
        <rFont val="Arial"/>
        <family val="2"/>
      </rPr>
      <t>(Ротавирусы группы А (Rotavirus A), Норовирусы 2-ой геногруппы (Norovirus GII), Астровирусы (Astrovirus)</t>
    </r>
  </si>
  <si>
    <r>
      <t xml:space="preserve">Острые кишечные инфекции, ПЦР-скрининг восьми бактериальных и вирусных возбудителей острых кишечных инфекций </t>
    </r>
    <r>
      <rPr>
        <sz val="10"/>
        <rFont val="Arial"/>
        <family val="2"/>
      </rPr>
      <t>(Shigella spp./Escherichia coli (Enteroinvasive Escherichia coli), Salmonella spp., Campilobacter spp., Adenovirus F, Rotavirus A, Norovirus GII,Astrovirus)</t>
    </r>
  </si>
  <si>
    <r>
      <t>Острые инфекционные заболевания, ПЦР - скрининг трех бактериальных возбудителей острых инфекционных заболеваний»</t>
    </r>
    <r>
      <rPr>
        <sz val="10"/>
        <rFont val="Arial"/>
        <family val="2"/>
      </rPr>
      <t xml:space="preserve"> (Bordetella pertussis, Bordetella parapertussis, Bordetella bronchiseptica)</t>
    </r>
    <r>
      <rPr>
        <b/>
        <sz val="10"/>
        <rFont val="Arial"/>
        <family val="2"/>
      </rPr>
      <t xml:space="preserve">
</t>
    </r>
  </si>
  <si>
    <r>
      <t xml:space="preserve">"Скрининг микрофлоры урогенитального тракта (13+КВМ)" </t>
    </r>
    <r>
      <rPr>
        <sz val="10"/>
        <rFont val="Arial"/>
        <family val="2"/>
      </rPr>
      <t xml:space="preserve">КВМ (контроль взятия материала), общая бактериальная масса (ОБМ), микоплазмы (Mycoplasma hominis, Ureaplasma spp.), дрожжеподобные грибы (Candida spp.) – абсолютные значения;нормофлора (Lactobacillus spp.), облигатно-анаэробные микроорганизмы Gardnerella vaginalis/ Prevotella spp. – относительные количества генетически родственных групп микроорганизмов в ОБМ; идентификация патогенов (Chlamydia trachomatis, Trichomonas vaginalis, Neisseria gonorrhoeae, Mycoplasma genitalium, CMV, HSV-1, HSV-2). </t>
    </r>
  </si>
  <si>
    <r>
      <t xml:space="preserve"> "ФЕМОФЛОР- 17+КВМ" </t>
    </r>
    <r>
      <rPr>
        <sz val="10"/>
        <rFont val="Arial"/>
        <family val="2"/>
      </rPr>
      <t>КВМ (контроль взятия материала), ОБМ (общая бактериальная масса), микоплазмы (Mycoplasma hominis, Ureaplasma spp.), дрожжеподобные грибы (Candida spp.) – абсолютные значения; нормофлора (Lactobacillus spp.), факультативно-анаэробные (Enterobacterium spp., Streptococcus spp., Staphylococcus spp.), облигатно-анаэробные микроорганизмы (Gardnerella vaginalis/Prevotella bivia/Porphyromonas spp., Eubacterium spp., Sneathia spp./Leptotrichia spp./Fusobacterium spp., Megasphaera spp./Veillonella spp./Dialister spp., Lachnobacterium spp./Clostridium spp., Mobiluncus spp./Corinebacterium spp., Peptostreptococcus spp., Atopobium vaginae) – относительные количества генетически родственных групп микроорганизмов в ОБМ;идентификация патогенов (Mycoplasma genitalium).</t>
    </r>
    <r>
      <rPr>
        <b/>
        <sz val="10"/>
        <rFont val="Arial"/>
        <family val="2"/>
      </rPr>
      <t xml:space="preserve">                                                                                                                                                                                                                                                                                                                                                                                            </t>
    </r>
  </si>
  <si>
    <t>CD4+ Т-лимфоциты, % и абсолютное количество (Т-хелперы, CD4+ T-cells, Percent and Absolute)</t>
  </si>
  <si>
    <t>1**</t>
  </si>
  <si>
    <t>до 10****</t>
  </si>
  <si>
    <t>Хеликобактер пилори</t>
  </si>
  <si>
    <t>3158ХЕЛ</t>
  </si>
  <si>
    <t>биоптат желудок, биоптат кишечник</t>
  </si>
  <si>
    <t>Хеликобактер пилори, определение ДНК (REAL-TIME)</t>
  </si>
  <si>
    <t xml:space="preserve">Цистатин С </t>
  </si>
  <si>
    <t xml:space="preserve">Клубочковая фильтрация, расчет по формуле CKD-EPIцистатин С (2012) </t>
  </si>
  <si>
    <t>Наследственная предрасположенность к целиакии по трем локусам генов системы HLA II класса</t>
  </si>
  <si>
    <t>Цены указаны в рублях (не облагаются налогом на добавленную стоимость  
в соответствии с пп. 2 п.2 ст.149 Налогового кодекса РФ).
 В случае выполнения анализов в режиме "cito" стоимость каждого исследования удваивается. 
В случае выполнения анализов в режиме "приоритет" стоимость каждого исследования увеличивается в 1,5 раза.</t>
  </si>
  <si>
    <t xml:space="preserve">Глюкозо-толерантный тест с определением глюкозы  </t>
  </si>
  <si>
    <t>натощак</t>
  </si>
  <si>
    <t>ГТТ</t>
  </si>
  <si>
    <t>ГТГС</t>
  </si>
  <si>
    <t>через 2 часа после нагрузки</t>
  </si>
  <si>
    <t>Глюкозо-толерантный тест с определением глюкозы и С-пептида</t>
  </si>
  <si>
    <t>ГТБ0-С</t>
  </si>
  <si>
    <t>ГТБ1-С</t>
  </si>
  <si>
    <t>ГТБ2-С</t>
  </si>
  <si>
    <t>через 1 час после нагрузки</t>
  </si>
  <si>
    <t>Кальпротектин фекальный (кал)</t>
  </si>
  <si>
    <t>Антитела классов IgA и IgG к бокаловидным клеткам кишечника, суммарно</t>
  </si>
  <si>
    <t>Антитела классов IgG и IgA к GP2 антигену центроацинарных клеток поджелудочной железы</t>
  </si>
  <si>
    <t>Антитела к ацинарным клеткам поджелудочной железы, IgG и IgA суммарно</t>
  </si>
  <si>
    <t>Альфа-1-антитрипсин в кале</t>
  </si>
  <si>
    <t>399С-УРО</t>
  </si>
  <si>
    <t>399С-ПРК</t>
  </si>
  <si>
    <t>399С-РОТ</t>
  </si>
  <si>
    <t>Дифференцированное определение ДНК ВПЧ (Вирус папилломы человека, Human papillomavirus, HPV) низкого онкогенного риска 3-х типов (6, 11, 44) + КВМ</t>
  </si>
  <si>
    <t>Influenza A+B, грипп (исследуемый б/м мазок слизи или смывы из носовых ходов)</t>
  </si>
  <si>
    <r>
      <t>Influenza A+B, грипп, антигенный тест</t>
    </r>
    <r>
      <rPr>
        <b/>
        <i/>
        <sz val="10"/>
        <rFont val="Arial"/>
        <family val="2"/>
      </rPr>
      <t xml:space="preserve"> (</t>
    </r>
    <r>
      <rPr>
        <b/>
        <i/>
        <u val="single"/>
        <sz val="10"/>
        <rFont val="Arial"/>
        <family val="2"/>
      </rPr>
      <t>необходима доставка б/м в лабораторию в течение 6 часов</t>
    </r>
    <r>
      <rPr>
        <b/>
        <i/>
        <sz val="10"/>
        <rFont val="Arial"/>
        <family val="2"/>
      </rPr>
      <t>)</t>
    </r>
  </si>
  <si>
    <r>
      <t xml:space="preserve">Определение HER2 статуса опухоли методом иммунофлуоресцентной гибридизации in situ (FISH) </t>
    </r>
    <r>
      <rPr>
        <sz val="10"/>
        <rFont val="Arial"/>
        <family val="2"/>
      </rPr>
      <t>(парафиновый блок)</t>
    </r>
  </si>
  <si>
    <t>ППМЭМС</t>
  </si>
  <si>
    <t>Пробоподготовка суточной мочи</t>
  </si>
  <si>
    <t>Мышечная дистрофия Дюшенна/Беккера, поиск делеций и дуплекаций в гене дистрофина, включая измерение уровня КФК м.</t>
  </si>
  <si>
    <t>Мышечная дистрофия поясноконечностная, поиск частых мутаций в генах CAPN3, FKRP, ANO5, SGCA</t>
  </si>
  <si>
    <r>
      <t xml:space="preserve">Профиль № 97: ДОРЗ, ОРВИ (насморк, кашель, боль в горле) </t>
    </r>
    <r>
      <rPr>
        <sz val="10"/>
        <rFont val="Arial"/>
        <family val="2"/>
      </rPr>
      <t>(Anti-Chlamydophila pneumonia-IgM , Anti-Chlamydophila pneumonia-IgG, Anti-Mycoplasma pneumoniae-IgM/G, Антитела класса IgM к Bordetella pertussis, Антитела класса IgA к Bordetella pertussis, Антитела класса IgG к Respiratory syncyt. vir., Антитела класса IgM к Respiratory syncyt. vir., Цитологическое исследование соскоба (мазка) со слизистой оболочки полости носа (две локализации), Общий анализ крови (без лейкоцитарной формулы и СОЭ), СОЭ, Лейкоцитарная формула, Посев отделяемого верхних дыхательных путей на микрофлору и определение чувствительности к антимикробным препаратам (одна локализация)</t>
    </r>
  </si>
  <si>
    <r>
      <t xml:space="preserve">Метаболиты катехоламинов и серотонина, суточная моча: </t>
    </r>
    <r>
      <rPr>
        <sz val="10"/>
        <rFont val="Arial"/>
        <family val="2"/>
      </rPr>
      <t>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r>
  </si>
  <si>
    <r>
      <t xml:space="preserve">Вирус гепатита C </t>
    </r>
    <r>
      <rPr>
        <sz val="10"/>
        <rFont val="Arial"/>
        <family val="2"/>
      </rPr>
      <t>(генотипы 1а, 1b, 2a, 2b, 2c, 2i, 3, 4, 5a, 6)</t>
    </r>
  </si>
  <si>
    <r>
      <t xml:space="preserve">Вирус гепатита С </t>
    </r>
    <r>
      <rPr>
        <sz val="10"/>
        <rFont val="Arial"/>
        <family val="2"/>
      </rPr>
      <t>(тест-системы Hoffman-La-Roche) (генотипы 1, 2, 3, 4, 5, 6)</t>
    </r>
  </si>
  <si>
    <r>
      <t>Вирус гепатита С</t>
    </r>
    <r>
      <rPr>
        <sz val="10"/>
        <rFont val="Arial"/>
        <family val="2"/>
      </rPr>
      <t xml:space="preserve"> (субтипы 1a и 1b), 2, 3 (субтипы а/b)</t>
    </r>
  </si>
  <si>
    <r>
      <t xml:space="preserve">Вирус гепатита С </t>
    </r>
    <r>
      <rPr>
        <sz val="10"/>
        <rFont val="Arial"/>
        <family val="2"/>
      </rPr>
      <t xml:space="preserve"> (генотип 1, 2, 3) </t>
    </r>
  </si>
  <si>
    <r>
      <t>Количественное определение РНК вируса гепатита С (HCV) методом ПЦР</t>
    </r>
    <r>
      <rPr>
        <sz val="10"/>
        <rFont val="Arial"/>
        <family val="2"/>
      </rPr>
      <t xml:space="preserve"> (вирусная нагрузка) (генотипы: 1а, 1b, 2a, 2b, 2c, 2i, 3, 4, 5a, 6)</t>
    </r>
  </si>
  <si>
    <r>
      <t xml:space="preserve">Вирус гепатита С (ВГС), РНК, ультрачувствительный тест </t>
    </r>
    <r>
      <rPr>
        <sz val="10"/>
        <rFont val="Arial"/>
        <family val="2"/>
      </rPr>
      <t>(субтипы 1a, 1b, 2a, 2b, 2c, 2i, 3, 4, 5a, 6)</t>
    </r>
  </si>
  <si>
    <r>
      <t>Скрининг "ПЯТОЧКА" .Тандемная масс-спектрометрия (спектр ацилкарнитинов, аминокислот, органических кислот)</t>
    </r>
    <r>
      <rPr>
        <sz val="8"/>
        <rFont val="Arial"/>
        <family val="2"/>
      </rPr>
      <t xml:space="preserve"> Болезнь с запахом кленового сиропа мочи (лейциноз), Цитрулинемия тип 1, неонатальная цитрулинемия, Аргининосукциновая ацидурия (АСА)/ недостаточность аргининосукцинат лиазы лиазы, Недостаточность орнитин транскарбамилазы,Недостаточность карбамилфосфат синтазы, Недостаточность N-ацетилглютамат синтазы, Некетотическая гиперглицинемия, Тирозинемия тип 1, Тирозинемия тип 2, Гомоцистинурия/недостаточность цистатионин бета-синтетазы, Фенилкетонурия, Аргининемия/недостаточность аргиназы, Пропионовая ацидемия (недостаточность пропионил КоА карбоксилазы), Метилмалоновая ацидемия, Изовалериановая ацидемия (недостаточность изовалерил КоА дегидрогеназы), Недостаточность 2-метилбутирил КоА дегидрогеназы, Недостаточность изобутирил КоА дегидрогеназы, Глутаровая ацидемия тип 1 (недостаточность глутарил КоА дегидрогеназы тип 1), Недостаточность 3-метилкротонил КоА карбоксилазы, Множественная карбоксилазная недостаточность, Недостаточность биотинидазы, Малоновая ацидемия (недостаточность малонил КоА декарбоксилазы), Недостаточность митохондриальной ацетоацетил КоА тиолазы, Недостаточность 2-метил-3-гидроксибутирил КоА дегидрогеназы, Недостаточность 3-гидрокси-3-метилглутарил КоА лиазы, Недостаточность 3-метилглутаконил КоА гидратазы, Недостаточность среднецепочечной ацил-КоА дегидрогеназы, Недостаточность очень длинноцепочечной ацил-КоА дегидрогеназы, Недостаточность короткоцепочечной ацил-КоА дегидрогеназы, Недостаточность длинноцепочечной 3-гидроксиацил-КоА дегидрогеназы (дефект трифункционального белка), Глутаровая ацидемия тип II (недостаточность глутарил КоА дегидрогеназы тип II), множественная недостаточность ацил-КоА дегидрогеназ, Нарушение транспорта карнитина, Недостаточность карнитин палмитоил трансферазы тип I, Недостаточность карнитин палмитоил трансферазы тип II, Недостаточность карнитин/ацилкарнитин транслоказы, Недостаточность 2,4-диеноил КоА редуктазы, Недостаточность среднецепочечной 3-кетоацил-КоА тиолазы</t>
    </r>
  </si>
  <si>
    <t xml:space="preserve">Borrelia burgdorferi s.l (кач), в тёмном поле </t>
  </si>
  <si>
    <t>44Д</t>
  </si>
  <si>
    <t>45Д</t>
  </si>
  <si>
    <t>Вирус клещевого энцефалита (ИФА), Borrelia burgdorferi s.l (кач), в тёмном поле</t>
  </si>
  <si>
    <t>438-А</t>
  </si>
  <si>
    <t>441-А</t>
  </si>
  <si>
    <t>441-Ф</t>
  </si>
  <si>
    <t>441-Р</t>
  </si>
  <si>
    <t>446-А</t>
  </si>
  <si>
    <t>446-Ф</t>
  </si>
  <si>
    <t>446-Р</t>
  </si>
  <si>
    <t>454-А</t>
  </si>
  <si>
    <t>457-П</t>
  </si>
  <si>
    <t>457-А</t>
  </si>
  <si>
    <t>457-Ф</t>
  </si>
  <si>
    <t>458-Ф</t>
  </si>
  <si>
    <t>458-А</t>
  </si>
  <si>
    <t>459-П</t>
  </si>
  <si>
    <t>464-П</t>
  </si>
  <si>
    <t>464-А</t>
  </si>
  <si>
    <t>464-Ф</t>
  </si>
  <si>
    <t>465-А</t>
  </si>
  <si>
    <t>465-Ф</t>
  </si>
  <si>
    <t>465-Р</t>
  </si>
  <si>
    <t>466-А</t>
  </si>
  <si>
    <t>467-А</t>
  </si>
  <si>
    <t>467-Ф</t>
  </si>
  <si>
    <t>467-Р</t>
  </si>
  <si>
    <t>468-П</t>
  </si>
  <si>
    <t>468-Р</t>
  </si>
  <si>
    <t>468-А</t>
  </si>
  <si>
    <t>468-Ф</t>
  </si>
  <si>
    <t>472-А</t>
  </si>
  <si>
    <t>473-А</t>
  </si>
  <si>
    <t>473-Ф</t>
  </si>
  <si>
    <t>473-Р</t>
  </si>
  <si>
    <t>474-А</t>
  </si>
  <si>
    <t>474-Ф</t>
  </si>
  <si>
    <t>474-Р</t>
  </si>
  <si>
    <t>475-А</t>
  </si>
  <si>
    <t>475-Р</t>
  </si>
  <si>
    <t>477-А</t>
  </si>
  <si>
    <t>477-Р</t>
  </si>
  <si>
    <t>101ГПМ</t>
  </si>
  <si>
    <t>101ГПЖ</t>
  </si>
  <si>
    <t>102ГПМ</t>
  </si>
  <si>
    <t>102ГПЖ</t>
  </si>
  <si>
    <t>103ГПМ</t>
  </si>
  <si>
    <t>103ГПЖ</t>
  </si>
  <si>
    <t>104ГП</t>
  </si>
  <si>
    <t>105ГП</t>
  </si>
  <si>
    <t>106ГП</t>
  </si>
  <si>
    <t>145ГП</t>
  </si>
  <si>
    <t>145ГП/БЗ</t>
  </si>
  <si>
    <t>110ГП</t>
  </si>
  <si>
    <t>110ГП/БЗ</t>
  </si>
  <si>
    <t>118ГП</t>
  </si>
  <si>
    <t>118ГП/БЗ</t>
  </si>
  <si>
    <t>134ГП</t>
  </si>
  <si>
    <t>134ГП/БЗ</t>
  </si>
  <si>
    <t>135ГП</t>
  </si>
  <si>
    <t>135ГП/БЗ</t>
  </si>
  <si>
    <t>136ГП</t>
  </si>
  <si>
    <t>136ГП/БЗ</t>
  </si>
  <si>
    <t>7691A-LC</t>
  </si>
  <si>
    <t>111ГП</t>
  </si>
  <si>
    <t>129ГП</t>
  </si>
  <si>
    <t>129ГП/БЗ</t>
  </si>
  <si>
    <t>121ГП</t>
  </si>
  <si>
    <t>121ГП/БЗ</t>
  </si>
  <si>
    <t>144ГП</t>
  </si>
  <si>
    <t>144ГП/БЗ</t>
  </si>
  <si>
    <t>143ГП</t>
  </si>
  <si>
    <t>143ГП/БЗ</t>
  </si>
  <si>
    <t>114ГП</t>
  </si>
  <si>
    <t>114ГП/БЗ</t>
  </si>
  <si>
    <t>123ГП</t>
  </si>
  <si>
    <t>123ГП/БЗ</t>
  </si>
  <si>
    <t>138ГП</t>
  </si>
  <si>
    <t>138ГП/БЗ</t>
  </si>
  <si>
    <t>122ГП</t>
  </si>
  <si>
    <t>122ГП/БЗ</t>
  </si>
  <si>
    <t>125ГП</t>
  </si>
  <si>
    <t>125ГП/БЗ</t>
  </si>
  <si>
    <t>117ГП</t>
  </si>
  <si>
    <t>127ГП</t>
  </si>
  <si>
    <t>116ГП</t>
  </si>
  <si>
    <t>7003UG</t>
  </si>
  <si>
    <t>115ГП</t>
  </si>
  <si>
    <t>115ГП/БЗ</t>
  </si>
  <si>
    <t>153ГП</t>
  </si>
  <si>
    <t>153ГП/БЗ</t>
  </si>
  <si>
    <t>120ГП</t>
  </si>
  <si>
    <t>120ГП/БЗ</t>
  </si>
  <si>
    <t xml:space="preserve">19ГП/БЗ </t>
  </si>
  <si>
    <t>109ГП</t>
  </si>
  <si>
    <t>108ГП</t>
  </si>
  <si>
    <t>108ГП/БЗ</t>
  </si>
  <si>
    <t>131ГП</t>
  </si>
  <si>
    <t>131ГП/БЗ</t>
  </si>
  <si>
    <t>139ГП</t>
  </si>
  <si>
    <t>139ГП/БЗ</t>
  </si>
  <si>
    <t>140ГП</t>
  </si>
  <si>
    <t>140ГП/БЗ</t>
  </si>
  <si>
    <t>137ГП</t>
  </si>
  <si>
    <t>137ГП/БЗ</t>
  </si>
  <si>
    <t>141ГП</t>
  </si>
  <si>
    <t>124ГП</t>
  </si>
  <si>
    <t>124ГП/БЗ</t>
  </si>
  <si>
    <t>1244ГП</t>
  </si>
  <si>
    <t>113ГП</t>
  </si>
  <si>
    <t>107ГП</t>
  </si>
  <si>
    <t>146ГП</t>
  </si>
  <si>
    <t>112ГП</t>
  </si>
  <si>
    <t>128ГП</t>
  </si>
  <si>
    <t>154ГП</t>
  </si>
  <si>
    <t>154ГП/БЗ</t>
  </si>
  <si>
    <t>119ГП</t>
  </si>
  <si>
    <t>126ГП</t>
  </si>
  <si>
    <t>142ГП</t>
  </si>
  <si>
    <t>148ГП</t>
  </si>
  <si>
    <t>133ГП</t>
  </si>
  <si>
    <t>7261C-CY</t>
  </si>
  <si>
    <t>151ГП</t>
  </si>
  <si>
    <t>151ГП/БЗ</t>
  </si>
  <si>
    <t>152ГП</t>
  </si>
  <si>
    <t>152ГП/БЗ</t>
  </si>
  <si>
    <t>149ГП</t>
  </si>
  <si>
    <t>149ГП/БЗ</t>
  </si>
  <si>
    <t>150ГП</t>
  </si>
  <si>
    <t>150ГП/БЗ</t>
  </si>
  <si>
    <t>Гомогентизиновая кислота (Homogentisic Acid)</t>
  </si>
  <si>
    <t>N-ацетиласпартат (N-Acetylaspartate)</t>
  </si>
  <si>
    <t>Оротовая кислота (Orotic Acid)</t>
  </si>
  <si>
    <t>Цена*</t>
  </si>
  <si>
    <t>Сроки исполнения**</t>
  </si>
  <si>
    <t>1***</t>
  </si>
  <si>
    <t>*** До 2 рабочих дней при положительном результате</t>
  </si>
  <si>
    <t>** Рабочие дни</t>
  </si>
  <si>
    <t>*   При частичном выполнении профиля стоимость профиля равняется сумме выполенных тестов</t>
  </si>
  <si>
    <t>11HOMA</t>
  </si>
  <si>
    <t>1200A1AT</t>
  </si>
  <si>
    <t>832A1A</t>
  </si>
  <si>
    <t>1512BILE</t>
  </si>
  <si>
    <t>ALL</t>
  </si>
  <si>
    <t>PRS1</t>
  </si>
  <si>
    <t>PRS2</t>
  </si>
  <si>
    <t>1302ARR</t>
  </si>
  <si>
    <t>1530БКК</t>
  </si>
  <si>
    <t>1531ААЦК</t>
  </si>
  <si>
    <t>1532АПЖ</t>
  </si>
  <si>
    <t>ROMA1</t>
  </si>
  <si>
    <t>ROMA2</t>
  </si>
  <si>
    <t>Профиль «Оценка риска рака яичников по алгоритму ROMA» (HЕ4 + CA-125 + расчет  ROMA)</t>
  </si>
  <si>
    <t>3AVRUB</t>
  </si>
  <si>
    <t>1533А1АТ</t>
  </si>
  <si>
    <t>3500СВ</t>
  </si>
  <si>
    <t>325СВ</t>
  </si>
  <si>
    <t>33111КАЛ</t>
  </si>
  <si>
    <t>33121КАЛ</t>
  </si>
  <si>
    <t>33122КАЛ</t>
  </si>
  <si>
    <t>311PAP</t>
  </si>
  <si>
    <t>313УРО</t>
  </si>
  <si>
    <t>374УРО</t>
  </si>
  <si>
    <t>377УРО</t>
  </si>
  <si>
    <t>391С-УРО</t>
  </si>
  <si>
    <t>530FISН</t>
  </si>
  <si>
    <t>1277КОЖА</t>
  </si>
  <si>
    <t>1277НОГТИ</t>
  </si>
  <si>
    <t>995КОЖ</t>
  </si>
  <si>
    <t>995ног</t>
  </si>
  <si>
    <t>454-П</t>
  </si>
  <si>
    <t>459-А</t>
  </si>
  <si>
    <t>459-Р</t>
  </si>
  <si>
    <t>459-Ф</t>
  </si>
  <si>
    <t>466-П</t>
  </si>
  <si>
    <t xml:space="preserve">Микроскопия и посев на паразитарные грибы (дерматофиты, дрожжеподобные грибы рода Candida;
плесневые грибы (Scopulariopsis brevicaulis, Реnicillium. Spp) </t>
  </si>
  <si>
    <t>7041GCDH</t>
  </si>
  <si>
    <t>7611БЗ</t>
  </si>
  <si>
    <t>7201БЗ</t>
  </si>
  <si>
    <t>7015ГП</t>
  </si>
  <si>
    <t>7691LC</t>
  </si>
  <si>
    <t>7014БЗ</t>
  </si>
  <si>
    <t>7258III</t>
  </si>
  <si>
    <t>7258БЗ</t>
  </si>
  <si>
    <t>19ГП</t>
  </si>
  <si>
    <t>141ГП/БЗ</t>
  </si>
  <si>
    <t>7661БЗ</t>
  </si>
  <si>
    <t>7821RH</t>
  </si>
  <si>
    <t>7207ГРФI</t>
  </si>
  <si>
    <t>7207БЗ</t>
  </si>
  <si>
    <t>7831HL</t>
  </si>
  <si>
    <t>7261CY</t>
  </si>
  <si>
    <t>7704GPR</t>
  </si>
  <si>
    <t>7825CYP</t>
  </si>
  <si>
    <t>7131IGI</t>
  </si>
  <si>
    <t>7767ITG</t>
  </si>
  <si>
    <t>7860COMP</t>
  </si>
  <si>
    <t>7785PHOX2B</t>
  </si>
  <si>
    <t>7970SCN4B</t>
  </si>
  <si>
    <t>7610ДНК</t>
  </si>
  <si>
    <t>7629SLC4I</t>
  </si>
  <si>
    <t>7030БЗ</t>
  </si>
  <si>
    <t>7261A-CY</t>
  </si>
  <si>
    <t>ДЕМОДЕКС</t>
  </si>
  <si>
    <t>24Д</t>
  </si>
  <si>
    <t>Исследование на наличие клеща демодекс</t>
  </si>
  <si>
    <t>ресницы</t>
  </si>
  <si>
    <t>25Д</t>
  </si>
  <si>
    <t xml:space="preserve">Исследование на наличие клеща демодекс </t>
  </si>
  <si>
    <t>кожа</t>
  </si>
  <si>
    <t>до 1</t>
  </si>
  <si>
    <t>ОБС45</t>
  </si>
  <si>
    <t>ОБС46</t>
  </si>
  <si>
    <t>ООО "Медицинский Центр Островской"</t>
  </si>
  <si>
    <t xml:space="preserve"> </t>
  </si>
  <si>
    <t>Лицензия № ЛО-78-01-006070 от 24.08.2015 г.</t>
  </si>
  <si>
    <t>192071, Санкт-Петербург, ул. Турку, д. 13, корп. 1, литер А, помещение 1-Н</t>
  </si>
  <si>
    <t>+7 812  9506095,    https://vk.com/medcentr_ostrovskoy,    mcostrov@gmail.com</t>
  </si>
  <si>
    <t xml:space="preserve">Взятие биоматериала </t>
  </si>
  <si>
    <t>обс84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</si>
</sst>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_р_."/>
    <numFmt numFmtId="185" formatCode="_-* #,##0_р_._-;\-* #,##0_р_._-;_-* &quot;-&quot;??_р_._-;_-@_-"/>
  </numFmts>
  <fonts count="69">
    <font>
      <sz val="10"/>
      <name val="Tahoma"/>
      <family val="0"/>
    </font>
    <font>
      <b/>
      <sz val="10"/>
      <name val="Arial"/>
      <family val="2"/>
    </font>
    <font>
      <sz val="10"/>
      <color indexed="8"/>
      <name val="Arial"/>
      <family val="2"/>
    </font>
    <font>
      <sz val="10"/>
      <name val="Arial"/>
      <family val="2"/>
    </font>
    <font>
      <b/>
      <sz val="10"/>
      <color indexed="8"/>
      <name val="Arial"/>
      <family val="2"/>
    </font>
    <font>
      <u val="single"/>
      <sz val="10"/>
      <color indexed="12"/>
      <name val="Tahoma"/>
      <family val="2"/>
    </font>
    <font>
      <u val="single"/>
      <sz val="10"/>
      <color indexed="36"/>
      <name val="Tahoma"/>
      <family val="2"/>
    </font>
    <font>
      <sz val="6"/>
      <color indexed="8"/>
      <name val="Arial"/>
      <family val="2"/>
    </font>
    <font>
      <sz val="10"/>
      <name val="Arial Cyr"/>
      <family val="0"/>
    </font>
    <font>
      <b/>
      <sz val="9"/>
      <name val="Arial"/>
      <family val="2"/>
    </font>
    <font>
      <b/>
      <u val="single"/>
      <sz val="9"/>
      <name val="Arial"/>
      <family val="2"/>
    </font>
    <font>
      <sz val="9"/>
      <name val="Arial"/>
      <family val="2"/>
    </font>
    <font>
      <b/>
      <sz val="10"/>
      <name val="Arial CYR"/>
      <family val="0"/>
    </font>
    <font>
      <u val="single"/>
      <sz val="12"/>
      <name val="Arial"/>
      <family val="2"/>
    </font>
    <font>
      <sz val="12"/>
      <name val="Calibri"/>
      <family val="2"/>
    </font>
    <font>
      <i/>
      <sz val="12"/>
      <name val="Calibri"/>
      <family val="2"/>
    </font>
    <font>
      <b/>
      <sz val="11"/>
      <name val="Calibri"/>
      <family val="2"/>
    </font>
    <font>
      <b/>
      <sz val="10"/>
      <name val="Times New Roman"/>
      <family val="1"/>
    </font>
    <font>
      <b/>
      <sz val="12"/>
      <name val="Arial"/>
      <family val="2"/>
    </font>
    <font>
      <sz val="12"/>
      <name val="Arial"/>
      <family val="2"/>
    </font>
    <font>
      <sz val="11"/>
      <name val="Calibri"/>
      <family val="2"/>
    </font>
    <font>
      <b/>
      <sz val="10"/>
      <name val="Tahoma"/>
      <family val="2"/>
    </font>
    <font>
      <b/>
      <i/>
      <sz val="10"/>
      <name val="Arial"/>
      <family val="2"/>
    </font>
    <font>
      <b/>
      <i/>
      <u val="single"/>
      <sz val="10"/>
      <name val="Arial"/>
      <family val="2"/>
    </font>
    <font>
      <sz val="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0"/>
      <color indexed="8"/>
      <name val="Times New Roman"/>
      <family val="1"/>
    </font>
    <font>
      <sz val="10"/>
      <color indexed="8"/>
      <name val="Times New Roman"/>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Arial"/>
      <family val="2"/>
    </font>
    <font>
      <b/>
      <sz val="20"/>
      <color rgb="FF000000"/>
      <name val="Times New Roman"/>
      <family val="1"/>
    </font>
    <font>
      <sz val="10"/>
      <color rgb="FF000000"/>
      <name val="Times New Roman"/>
      <family val="1"/>
    </font>
    <font>
      <b/>
      <sz val="11"/>
      <color rgb="FF000000"/>
      <name val="Calibri"/>
      <family val="2"/>
    </font>
    <font>
      <sz val="10"/>
      <color theme="1"/>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style="thin"/>
      <top style="thin"/>
      <bottom style="thin"/>
    </border>
    <border>
      <left>
        <color indexed="63"/>
      </left>
      <right style="thin"/>
      <top style="thin"/>
      <bottom style="thin"/>
    </border>
    <border>
      <left style="thin"/>
      <right style="medium"/>
      <top style="thin"/>
      <bottom>
        <color indexed="63"/>
      </bottom>
    </border>
    <border>
      <left style="thin"/>
      <right style="medium"/>
      <top style="thin"/>
      <bottom style="medium"/>
    </border>
    <border>
      <left style="medium"/>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medium"/>
      <right style="thin"/>
      <top>
        <color indexed="63"/>
      </top>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652">
    <xf numFmtId="0" fontId="0" fillId="0" borderId="0" xfId="0" applyAlignment="1">
      <alignment/>
    </xf>
    <xf numFmtId="3" fontId="1" fillId="0" borderId="10" xfId="0" applyNumberFormat="1" applyFont="1" applyFill="1" applyBorder="1" applyAlignment="1">
      <alignment horizontal="center" vertical="center" wrapText="1"/>
    </xf>
    <xf numFmtId="0" fontId="2" fillId="0" borderId="0" xfId="53" applyFont="1" applyFill="1" applyAlignment="1">
      <alignment vertical="center" wrapText="1"/>
      <protection/>
    </xf>
    <xf numFmtId="0" fontId="2" fillId="0" borderId="0" xfId="53" applyFont="1" applyFill="1" applyAlignment="1">
      <alignment vertical="center"/>
      <protection/>
    </xf>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4" xfId="0" applyFont="1" applyFill="1" applyBorder="1" applyAlignment="1">
      <alignment horizontal="center" vertical="center" wrapText="1"/>
    </xf>
    <xf numFmtId="0" fontId="4" fillId="0" borderId="0" xfId="53"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3" fontId="1" fillId="0" borderId="10" xfId="0" applyNumberFormat="1" applyFont="1" applyFill="1" applyBorder="1" applyAlignment="1">
      <alignment horizontal="center" vertical="center"/>
    </xf>
    <xf numFmtId="0" fontId="3" fillId="0" borderId="0" xfId="0" applyFont="1" applyFill="1" applyAlignment="1">
      <alignment vertical="center"/>
    </xf>
    <xf numFmtId="0" fontId="1" fillId="0" borderId="16" xfId="0" applyFont="1" applyFill="1" applyBorder="1" applyAlignment="1">
      <alignment horizontal="left" vertical="center" wrapText="1"/>
    </xf>
    <xf numFmtId="3" fontId="1" fillId="0" borderId="17"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1" fillId="0" borderId="1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11" xfId="0" applyFont="1" applyFill="1" applyBorder="1" applyAlignment="1">
      <alignment horizontal="center" vertical="top"/>
    </xf>
    <xf numFmtId="0" fontId="1" fillId="0" borderId="15" xfId="0" applyFont="1" applyFill="1" applyBorder="1" applyAlignment="1">
      <alignment horizontal="center"/>
    </xf>
    <xf numFmtId="0" fontId="1" fillId="0" borderId="15" xfId="0" applyFont="1" applyFill="1" applyBorder="1" applyAlignment="1">
      <alignment horizontal="center" vertical="center"/>
    </xf>
    <xf numFmtId="0" fontId="1" fillId="0" borderId="15" xfId="0" applyFont="1" applyFill="1" applyBorder="1" applyAlignment="1">
      <alignment horizontal="center" wrapText="1"/>
    </xf>
    <xf numFmtId="0" fontId="3" fillId="0" borderId="0" xfId="0" applyFont="1" applyFill="1" applyBorder="1" applyAlignment="1">
      <alignment vertical="center"/>
    </xf>
    <xf numFmtId="0" fontId="2" fillId="0" borderId="0" xfId="0" applyFont="1" applyFill="1" applyBorder="1" applyAlignment="1">
      <alignment/>
    </xf>
    <xf numFmtId="0" fontId="7" fillId="0" borderId="0" xfId="0" applyFont="1" applyFill="1" applyBorder="1" applyAlignment="1">
      <alignment/>
    </xf>
    <xf numFmtId="0" fontId="1" fillId="0" borderId="0" xfId="0" applyFont="1" applyFill="1" applyAlignment="1">
      <alignment/>
    </xf>
    <xf numFmtId="0" fontId="8" fillId="0" borderId="0" xfId="0" applyFont="1" applyFill="1" applyAlignment="1">
      <alignment/>
    </xf>
    <xf numFmtId="0" fontId="1" fillId="0" borderId="15" xfId="0" applyFont="1" applyFill="1" applyBorder="1" applyAlignment="1">
      <alignment horizontal="left" vertical="center" wrapText="1"/>
    </xf>
    <xf numFmtId="0" fontId="4" fillId="0" borderId="15" xfId="53" applyFont="1" applyFill="1" applyBorder="1" applyAlignment="1">
      <alignment horizontal="center" vertical="center" wrapText="1"/>
      <protection/>
    </xf>
    <xf numFmtId="0" fontId="1"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top" wrapText="1"/>
    </xf>
    <xf numFmtId="16" fontId="1" fillId="0" borderId="15"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1" fontId="1" fillId="0" borderId="15" xfId="0" applyNumberFormat="1" applyFont="1" applyFill="1" applyBorder="1" applyAlignment="1">
      <alignment horizontal="center" vertical="center"/>
    </xf>
    <xf numFmtId="0" fontId="2" fillId="0" borderId="0" xfId="53" applyFont="1" applyFill="1" applyAlignment="1">
      <alignment vertical="center" wrapText="1"/>
      <protection/>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0" xfId="0" applyFont="1" applyFill="1" applyBorder="1" applyAlignment="1">
      <alignment horizontal="left" vertical="center"/>
    </xf>
    <xf numFmtId="0" fontId="12" fillId="0" borderId="0"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27" xfId="0" applyFont="1" applyFill="1" applyBorder="1" applyAlignment="1">
      <alignment horizontal="center" vertical="center"/>
    </xf>
    <xf numFmtId="3" fontId="1" fillId="0" borderId="28"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xf>
    <xf numFmtId="0" fontId="2" fillId="0" borderId="0" xfId="53" applyFont="1" applyFill="1" applyBorder="1" applyAlignment="1">
      <alignment vertical="center" wrapText="1"/>
      <protection/>
    </xf>
    <xf numFmtId="0" fontId="4" fillId="0" borderId="0" xfId="0" applyFont="1" applyFill="1" applyBorder="1" applyAlignment="1">
      <alignment horizontal="center"/>
    </xf>
    <xf numFmtId="0" fontId="2" fillId="0" borderId="0" xfId="53" applyFont="1" applyFill="1" applyBorder="1" applyAlignment="1">
      <alignment vertical="center"/>
      <protection/>
    </xf>
    <xf numFmtId="3" fontId="1" fillId="0" borderId="29"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31" xfId="0" applyFont="1" applyFill="1" applyBorder="1" applyAlignment="1">
      <alignment horizontal="center" vertical="center" wrapText="1"/>
    </xf>
    <xf numFmtId="3" fontId="1" fillId="0" borderId="32" xfId="0" applyNumberFormat="1" applyFont="1" applyFill="1" applyBorder="1" applyAlignment="1">
      <alignment horizontal="center" vertical="center" wrapText="1"/>
    </xf>
    <xf numFmtId="0" fontId="1" fillId="0" borderId="13" xfId="0" applyFont="1" applyFill="1" applyBorder="1" applyAlignment="1">
      <alignment horizontal="center"/>
    </xf>
    <xf numFmtId="3" fontId="1" fillId="0" borderId="17" xfId="0" applyNumberFormat="1"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12" xfId="0" applyFont="1" applyFill="1" applyBorder="1" applyAlignment="1">
      <alignment horizontal="center"/>
    </xf>
    <xf numFmtId="0" fontId="4" fillId="0" borderId="24" xfId="0" applyFont="1" applyFill="1" applyBorder="1" applyAlignment="1">
      <alignment horizontal="center" vertical="center"/>
    </xf>
    <xf numFmtId="0" fontId="12" fillId="0" borderId="13" xfId="0" applyFont="1" applyFill="1" applyBorder="1" applyAlignment="1">
      <alignment horizontal="center"/>
    </xf>
    <xf numFmtId="0" fontId="4" fillId="0" borderId="27" xfId="0" applyFont="1" applyFill="1" applyBorder="1" applyAlignment="1">
      <alignment horizontal="center" vertical="center"/>
    </xf>
    <xf numFmtId="0" fontId="4" fillId="0" borderId="24" xfId="53" applyFont="1" applyFill="1" applyBorder="1" applyAlignment="1">
      <alignment horizontal="center" vertical="center" wrapText="1"/>
      <protection/>
    </xf>
    <xf numFmtId="0" fontId="1" fillId="0" borderId="12" xfId="0" applyFont="1" applyFill="1" applyBorder="1" applyAlignment="1">
      <alignment horizontal="center" vertical="top"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top"/>
    </xf>
    <xf numFmtId="0" fontId="1" fillId="0" borderId="24" xfId="0" applyFont="1" applyFill="1" applyBorder="1" applyAlignment="1">
      <alignment horizontal="center"/>
    </xf>
    <xf numFmtId="0" fontId="1" fillId="0" borderId="13" xfId="0" applyFont="1" applyFill="1" applyBorder="1" applyAlignment="1">
      <alignment horizontal="center" vertical="top"/>
    </xf>
    <xf numFmtId="0" fontId="1" fillId="0" borderId="23" xfId="0" applyFont="1" applyFill="1" applyBorder="1" applyAlignment="1">
      <alignment horizontal="center"/>
    </xf>
    <xf numFmtId="0" fontId="1" fillId="0" borderId="13" xfId="0" applyFont="1" applyFill="1" applyBorder="1" applyAlignment="1">
      <alignment horizontal="center" vertical="top" wrapText="1"/>
    </xf>
    <xf numFmtId="0" fontId="1" fillId="0" borderId="23" xfId="0" applyFont="1" applyFill="1" applyBorder="1" applyAlignment="1">
      <alignment horizontal="center" wrapText="1"/>
    </xf>
    <xf numFmtId="0" fontId="1" fillId="0" borderId="24" xfId="0" applyFont="1" applyFill="1" applyBorder="1" applyAlignment="1">
      <alignment horizontal="center" wrapText="1"/>
    </xf>
    <xf numFmtId="0" fontId="1" fillId="0" borderId="25" xfId="0" applyFont="1" applyFill="1" applyBorder="1" applyAlignment="1">
      <alignment horizontal="center" vertical="top"/>
    </xf>
    <xf numFmtId="0" fontId="1" fillId="0" borderId="27" xfId="0" applyFont="1" applyFill="1" applyBorder="1" applyAlignment="1">
      <alignment horizontal="center" wrapText="1"/>
    </xf>
    <xf numFmtId="0" fontId="1" fillId="0" borderId="33" xfId="0" applyFont="1" applyFill="1" applyBorder="1" applyAlignment="1">
      <alignment horizontal="center" vertical="center" wrapText="1"/>
    </xf>
    <xf numFmtId="3" fontId="1" fillId="0" borderId="34"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21" xfId="0" applyFont="1" applyFill="1" applyBorder="1" applyAlignment="1">
      <alignment horizontal="center" vertical="top" wrapText="1"/>
    </xf>
    <xf numFmtId="0" fontId="4" fillId="0" borderId="0" xfId="53" applyFont="1" applyFill="1" applyAlignment="1">
      <alignment vertical="center"/>
      <protection/>
    </xf>
    <xf numFmtId="0" fontId="2" fillId="0" borderId="0" xfId="53" applyFont="1" applyFill="1" applyAlignment="1">
      <alignment vertical="center"/>
      <protection/>
    </xf>
    <xf numFmtId="0" fontId="2" fillId="0" borderId="0" xfId="53" applyFont="1" applyFill="1" applyAlignment="1">
      <alignment horizontal="center" vertical="center"/>
      <protection/>
    </xf>
    <xf numFmtId="0" fontId="4" fillId="0" borderId="0" xfId="53" applyFont="1" applyFill="1" applyAlignment="1">
      <alignment vertical="center" wrapText="1"/>
      <protection/>
    </xf>
    <xf numFmtId="0" fontId="1" fillId="0" borderId="3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14" xfId="0" applyFont="1" applyFill="1" applyBorder="1" applyAlignment="1">
      <alignment horizontal="center" vertical="top"/>
    </xf>
    <xf numFmtId="0" fontId="1" fillId="0" borderId="21" xfId="0" applyFont="1" applyFill="1" applyBorder="1" applyAlignment="1">
      <alignment horizontal="center" wrapText="1"/>
    </xf>
    <xf numFmtId="0" fontId="1" fillId="0" borderId="37" xfId="0" applyFont="1" applyFill="1" applyBorder="1" applyAlignment="1">
      <alignment vertical="center"/>
    </xf>
    <xf numFmtId="0" fontId="3" fillId="0" borderId="38" xfId="0" applyFont="1" applyFill="1" applyBorder="1" applyAlignment="1">
      <alignment vertical="center"/>
    </xf>
    <xf numFmtId="0" fontId="4" fillId="0" borderId="21" xfId="53" applyFont="1" applyFill="1" applyBorder="1" applyAlignment="1">
      <alignment horizontal="center" vertical="center" wrapText="1"/>
      <protection/>
    </xf>
    <xf numFmtId="0" fontId="1" fillId="0" borderId="11"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center" wrapText="1"/>
    </xf>
    <xf numFmtId="0" fontId="16" fillId="0" borderId="0" xfId="0" applyFont="1" applyFill="1" applyBorder="1" applyAlignment="1">
      <alignment horizontal="left"/>
    </xf>
    <xf numFmtId="184" fontId="1" fillId="0" borderId="28" xfId="0" applyNumberFormat="1" applyFont="1" applyFill="1" applyBorder="1" applyAlignment="1">
      <alignment horizontal="center" vertical="center"/>
    </xf>
    <xf numFmtId="0" fontId="3" fillId="33" borderId="0" xfId="0" applyFont="1" applyFill="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vertical="justify"/>
    </xf>
    <xf numFmtId="0" fontId="1" fillId="0" borderId="23"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20" xfId="53" applyFont="1" applyFill="1" applyBorder="1" applyAlignment="1">
      <alignment horizontal="center" vertical="center" wrapText="1"/>
      <protection/>
    </xf>
    <xf numFmtId="0" fontId="8" fillId="0" borderId="0" xfId="0" applyFont="1" applyFill="1" applyBorder="1" applyAlignment="1">
      <alignment/>
    </xf>
    <xf numFmtId="0" fontId="2" fillId="0" borderId="23" xfId="53" applyFont="1" applyFill="1" applyBorder="1" applyAlignment="1">
      <alignment vertical="center" wrapText="1"/>
      <protection/>
    </xf>
    <xf numFmtId="0" fontId="4" fillId="0" borderId="29" xfId="0" applyFont="1" applyFill="1" applyBorder="1" applyAlignment="1">
      <alignment horizontal="center"/>
    </xf>
    <xf numFmtId="0" fontId="1" fillId="0" borderId="21" xfId="0" applyFont="1" applyFill="1" applyBorder="1" applyAlignment="1">
      <alignment horizontal="center"/>
    </xf>
    <xf numFmtId="0" fontId="1" fillId="0" borderId="39" xfId="0" applyFont="1" applyFill="1" applyBorder="1" applyAlignment="1">
      <alignment horizontal="center" vertical="top"/>
    </xf>
    <xf numFmtId="0" fontId="1" fillId="0" borderId="40" xfId="0" applyFont="1" applyFill="1" applyBorder="1" applyAlignment="1">
      <alignment horizontal="center" wrapText="1"/>
    </xf>
    <xf numFmtId="0" fontId="1" fillId="0" borderId="2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xf>
    <xf numFmtId="3" fontId="1" fillId="0" borderId="41"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11" xfId="0" applyFont="1" applyFill="1" applyBorder="1" applyAlignment="1">
      <alignment/>
    </xf>
    <xf numFmtId="0" fontId="1" fillId="0" borderId="14" xfId="0" applyFont="1" applyFill="1" applyBorder="1" applyAlignment="1">
      <alignment horizont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3" xfId="0" applyFont="1" applyFill="1" applyBorder="1" applyAlignment="1">
      <alignment/>
    </xf>
    <xf numFmtId="184" fontId="1" fillId="0" borderId="43" xfId="0" applyNumberFormat="1" applyFont="1" applyFill="1" applyBorder="1" applyAlignment="1">
      <alignment horizontal="center" vertical="center"/>
    </xf>
    <xf numFmtId="184" fontId="1" fillId="0" borderId="44" xfId="0" applyNumberFormat="1" applyFont="1" applyFill="1" applyBorder="1" applyAlignment="1">
      <alignment horizontal="center" vertical="center"/>
    </xf>
    <xf numFmtId="0" fontId="1" fillId="0" borderId="12" xfId="0" applyFont="1" applyFill="1" applyBorder="1" applyAlignment="1">
      <alignment/>
    </xf>
    <xf numFmtId="184" fontId="1" fillId="0" borderId="45" xfId="0" applyNumberFormat="1" applyFont="1" applyFill="1" applyBorder="1" applyAlignment="1">
      <alignment horizontal="center" vertical="center"/>
    </xf>
    <xf numFmtId="0" fontId="1" fillId="0" borderId="34"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6" xfId="0" applyFont="1" applyFill="1" applyBorder="1" applyAlignment="1">
      <alignment horizontal="center" vertical="center" wrapText="1"/>
    </xf>
    <xf numFmtId="0" fontId="1" fillId="33" borderId="0" xfId="0" applyFont="1" applyFill="1" applyBorder="1" applyAlignment="1">
      <alignment horizontal="left" vertical="center"/>
    </xf>
    <xf numFmtId="0" fontId="1" fillId="0" borderId="47" xfId="0" applyFont="1" applyFill="1" applyBorder="1" applyAlignment="1">
      <alignment vertical="center"/>
    </xf>
    <xf numFmtId="0" fontId="1" fillId="0" borderId="36" xfId="0" applyFont="1" applyFill="1" applyBorder="1" applyAlignment="1">
      <alignment horizontal="center" vertical="center"/>
    </xf>
    <xf numFmtId="0" fontId="63" fillId="0" borderId="15" xfId="0" applyFont="1" applyFill="1" applyBorder="1" applyAlignment="1">
      <alignment horizontal="center" vertical="center" wrapText="1"/>
    </xf>
    <xf numFmtId="0" fontId="1" fillId="0" borderId="23" xfId="0" applyFont="1" applyFill="1" applyBorder="1" applyAlignment="1">
      <alignment vertical="center"/>
    </xf>
    <xf numFmtId="0" fontId="63"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44" xfId="0" applyFont="1" applyFill="1" applyBorder="1" applyAlignment="1">
      <alignment horizontal="center" vertical="center"/>
    </xf>
    <xf numFmtId="0" fontId="63" fillId="0" borderId="23"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1" fillId="0" borderId="29" xfId="0" applyFont="1" applyFill="1" applyBorder="1" applyAlignment="1">
      <alignment horizontal="center" vertical="center"/>
    </xf>
    <xf numFmtId="0" fontId="63" fillId="0" borderId="12" xfId="0" applyFont="1" applyFill="1" applyBorder="1" applyAlignment="1">
      <alignment horizontal="center" vertical="center" wrapText="1"/>
    </xf>
    <xf numFmtId="0" fontId="1" fillId="0" borderId="18" xfId="0" applyFont="1" applyFill="1" applyBorder="1" applyAlignment="1">
      <alignment horizontal="center" vertical="center"/>
    </xf>
    <xf numFmtId="0" fontId="63" fillId="0" borderId="25"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4" xfId="0" applyFont="1" applyFill="1" applyBorder="1" applyAlignment="1">
      <alignment vertical="center"/>
    </xf>
    <xf numFmtId="0" fontId="1" fillId="0" borderId="27" xfId="0" applyFont="1" applyFill="1" applyBorder="1" applyAlignment="1">
      <alignment vertical="center"/>
    </xf>
    <xf numFmtId="0" fontId="63" fillId="0" borderId="14"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50"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51" xfId="0" applyFont="1" applyFill="1" applyBorder="1" applyAlignment="1">
      <alignment horizontal="left" vertical="center" wrapText="1"/>
    </xf>
    <xf numFmtId="0" fontId="1" fillId="0" borderId="17" xfId="0" applyNumberFormat="1" applyFont="1" applyFill="1" applyBorder="1" applyAlignment="1">
      <alignment horizontal="center" vertical="center"/>
    </xf>
    <xf numFmtId="0" fontId="1" fillId="0" borderId="24" xfId="0" applyFont="1" applyFill="1" applyBorder="1" applyAlignment="1">
      <alignment horizontal="center" vertical="top" wrapText="1"/>
    </xf>
    <xf numFmtId="0" fontId="2" fillId="0" borderId="0" xfId="53" applyFont="1" applyFill="1" applyBorder="1" applyAlignment="1">
      <alignment vertical="center" wrapText="1"/>
      <protection/>
    </xf>
    <xf numFmtId="0" fontId="3" fillId="0" borderId="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3" xfId="0" applyFont="1" applyFill="1" applyBorder="1" applyAlignment="1">
      <alignment vertical="center" wrapText="1"/>
    </xf>
    <xf numFmtId="0" fontId="9" fillId="0" borderId="41"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top"/>
    </xf>
    <xf numFmtId="0" fontId="1" fillId="0" borderId="32" xfId="0" applyFont="1" applyFill="1" applyBorder="1" applyAlignment="1">
      <alignment horizontal="center"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54" xfId="0" applyFont="1" applyFill="1" applyBorder="1" applyAlignment="1">
      <alignment vertical="center"/>
    </xf>
    <xf numFmtId="0" fontId="1"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9" xfId="0" applyFont="1" applyFill="1" applyBorder="1" applyAlignment="1">
      <alignment horizontal="center" vertical="center"/>
    </xf>
    <xf numFmtId="0" fontId="1" fillId="0" borderId="12"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lignment wrapText="1"/>
    </xf>
    <xf numFmtId="0" fontId="16" fillId="0" borderId="12" xfId="0" applyFont="1" applyFill="1" applyBorder="1" applyAlignment="1">
      <alignment horizontal="center" vertical="center"/>
    </xf>
    <xf numFmtId="0" fontId="16" fillId="0" borderId="12" xfId="0" applyFont="1" applyFill="1" applyBorder="1" applyAlignment="1">
      <alignment horizontal="center"/>
    </xf>
    <xf numFmtId="0" fontId="1" fillId="0" borderId="56" xfId="0" applyFont="1" applyFill="1" applyBorder="1" applyAlignment="1">
      <alignment horizontal="left" vertical="top"/>
    </xf>
    <xf numFmtId="0" fontId="1" fillId="0" borderId="45" xfId="0" applyFont="1" applyFill="1" applyBorder="1" applyAlignment="1">
      <alignment horizontal="left" vertical="top"/>
    </xf>
    <xf numFmtId="0" fontId="1" fillId="0" borderId="25" xfId="0" applyFont="1" applyFill="1" applyBorder="1" applyAlignment="1">
      <alignment vertical="center"/>
    </xf>
    <xf numFmtId="0" fontId="1" fillId="0" borderId="28" xfId="0" applyFont="1" applyFill="1" applyBorder="1" applyAlignment="1">
      <alignment vertical="center"/>
    </xf>
    <xf numFmtId="0" fontId="1" fillId="0" borderId="53" xfId="0" applyFont="1" applyFill="1" applyBorder="1" applyAlignment="1">
      <alignment horizontal="left" vertical="center"/>
    </xf>
    <xf numFmtId="0" fontId="1" fillId="0" borderId="30" xfId="0" applyFont="1" applyFill="1" applyBorder="1" applyAlignment="1">
      <alignment horizontal="left" vertic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1" fontId="63" fillId="0" borderId="23" xfId="0" applyNumberFormat="1" applyFont="1" applyFill="1" applyBorder="1" applyAlignment="1">
      <alignment horizontal="center" vertical="center" wrapText="1"/>
    </xf>
    <xf numFmtId="1" fontId="63" fillId="0" borderId="15" xfId="0" applyNumberFormat="1" applyFont="1" applyFill="1" applyBorder="1" applyAlignment="1">
      <alignment horizontal="center" vertical="center" wrapText="1"/>
    </xf>
    <xf numFmtId="185" fontId="21" fillId="0" borderId="24" xfId="61" applyNumberFormat="1" applyFont="1" applyFill="1" applyBorder="1" applyAlignment="1">
      <alignment wrapText="1"/>
    </xf>
    <xf numFmtId="0" fontId="0" fillId="34" borderId="0" xfId="0" applyFill="1" applyAlignment="1">
      <alignment/>
    </xf>
    <xf numFmtId="0" fontId="3" fillId="34" borderId="0" xfId="0" applyFont="1" applyFill="1" applyAlignment="1">
      <alignment vertical="center"/>
    </xf>
    <xf numFmtId="0" fontId="64" fillId="34" borderId="0" xfId="0" applyFont="1" applyFill="1" applyAlignment="1">
      <alignment horizontal="right" vertical="center"/>
    </xf>
    <xf numFmtId="0" fontId="65" fillId="34" borderId="0" xfId="0" applyFont="1" applyFill="1" applyAlignment="1">
      <alignment horizontal="right" vertical="center"/>
    </xf>
    <xf numFmtId="0" fontId="25" fillId="34" borderId="0" xfId="0" applyFont="1" applyFill="1" applyAlignment="1">
      <alignment horizontal="right" vertical="center"/>
    </xf>
    <xf numFmtId="0" fontId="2" fillId="0" borderId="13" xfId="0" applyFont="1" applyFill="1" applyBorder="1" applyAlignment="1">
      <alignment/>
    </xf>
    <xf numFmtId="0" fontId="1" fillId="0" borderId="53" xfId="0" applyFont="1" applyFill="1" applyBorder="1" applyAlignment="1">
      <alignment horizontal="center" vertical="center" wrapText="1"/>
    </xf>
    <xf numFmtId="0" fontId="18" fillId="0" borderId="53" xfId="0" applyFont="1" applyFill="1" applyBorder="1" applyAlignment="1">
      <alignment vertical="center"/>
    </xf>
    <xf numFmtId="0" fontId="3" fillId="0" borderId="3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53" xfId="0" applyFont="1" applyFill="1" applyBorder="1" applyAlignment="1">
      <alignment vertical="center"/>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32"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wrapText="1"/>
    </xf>
    <xf numFmtId="0" fontId="1" fillId="0" borderId="53" xfId="0" applyFont="1" applyFill="1" applyBorder="1" applyAlignment="1">
      <alignment horizontal="center"/>
    </xf>
    <xf numFmtId="0" fontId="1" fillId="0" borderId="30" xfId="0" applyFont="1" applyFill="1" applyBorder="1" applyAlignment="1">
      <alignment horizontal="center"/>
    </xf>
    <xf numFmtId="0" fontId="18" fillId="0" borderId="53" xfId="0" applyFont="1" applyFill="1" applyBorder="1" applyAlignment="1">
      <alignment horizontal="left" vertical="center"/>
    </xf>
    <xf numFmtId="0" fontId="1" fillId="0" borderId="30" xfId="0" applyFont="1" applyFill="1" applyBorder="1" applyAlignment="1">
      <alignment horizontal="center" vertical="center"/>
    </xf>
    <xf numFmtId="0" fontId="12" fillId="0" borderId="53" xfId="0" applyFont="1" applyFill="1" applyBorder="1" applyAlignment="1">
      <alignment horizontal="center"/>
    </xf>
    <xf numFmtId="0" fontId="12" fillId="0" borderId="30" xfId="0" applyFont="1" applyFill="1" applyBorder="1" applyAlignment="1">
      <alignment horizontal="center"/>
    </xf>
    <xf numFmtId="0" fontId="1" fillId="0" borderId="53" xfId="0" applyFont="1" applyFill="1" applyBorder="1" applyAlignment="1">
      <alignment horizontal="center" vertical="top" wrapText="1"/>
    </xf>
    <xf numFmtId="4" fontId="1" fillId="0" borderId="0" xfId="0" applyNumberFormat="1" applyFont="1" applyFill="1" applyBorder="1" applyAlignment="1">
      <alignment horizontal="center" vertical="center"/>
    </xf>
    <xf numFmtId="0" fontId="3" fillId="0" borderId="53" xfId="53" applyFont="1" applyFill="1" applyBorder="1" applyAlignment="1">
      <alignment vertical="center" wrapText="1"/>
      <protection/>
    </xf>
    <xf numFmtId="0" fontId="2" fillId="0" borderId="30" xfId="53" applyFont="1" applyFill="1" applyBorder="1" applyAlignment="1">
      <alignment vertical="center" wrapText="1"/>
      <protection/>
    </xf>
    <xf numFmtId="0" fontId="17" fillId="0" borderId="53" xfId="0" applyFont="1" applyFill="1" applyBorder="1" applyAlignment="1">
      <alignment vertical="top" wrapText="1"/>
    </xf>
    <xf numFmtId="184" fontId="1" fillId="0" borderId="30" xfId="61" applyNumberFormat="1" applyFont="1" applyFill="1" applyBorder="1" applyAlignment="1">
      <alignment horizontal="center" vertical="center"/>
    </xf>
    <xf numFmtId="0" fontId="1" fillId="0" borderId="57" xfId="0" applyFont="1" applyFill="1" applyBorder="1" applyAlignment="1">
      <alignment horizontal="center" vertical="center" wrapText="1"/>
    </xf>
    <xf numFmtId="184" fontId="1" fillId="0" borderId="58" xfId="61" applyNumberFormat="1" applyFont="1" applyFill="1" applyBorder="1" applyAlignment="1">
      <alignment horizontal="center" vertical="center"/>
    </xf>
    <xf numFmtId="0" fontId="1" fillId="0" borderId="53" xfId="0" applyFont="1" applyFill="1" applyBorder="1" applyAlignment="1">
      <alignment horizontal="left" vertical="top"/>
    </xf>
    <xf numFmtId="184" fontId="1" fillId="0" borderId="30" xfId="0" applyNumberFormat="1" applyFont="1" applyFill="1" applyBorder="1" applyAlignment="1">
      <alignment horizontal="center" vertical="center"/>
    </xf>
    <xf numFmtId="0" fontId="3" fillId="0" borderId="0" xfId="0" applyFont="1" applyFill="1" applyAlignment="1">
      <alignment horizontal="center" vertical="center" wrapText="1"/>
    </xf>
    <xf numFmtId="3" fontId="9" fillId="0" borderId="0" xfId="0" applyNumberFormat="1" applyFont="1" applyFill="1" applyAlignment="1">
      <alignment horizontal="center" vertical="center"/>
    </xf>
    <xf numFmtId="0" fontId="1" fillId="0" borderId="1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51" xfId="0" applyFont="1" applyFill="1" applyBorder="1" applyAlignment="1">
      <alignment vertical="center" wrapText="1"/>
    </xf>
    <xf numFmtId="0" fontId="0" fillId="0" borderId="16" xfId="0" applyFill="1" applyBorder="1" applyAlignment="1">
      <alignment vertical="center" wrapText="1"/>
    </xf>
    <xf numFmtId="0" fontId="1" fillId="0" borderId="51"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1" xfId="0" applyFont="1" applyFill="1" applyBorder="1" applyAlignment="1">
      <alignment horizontal="left"/>
    </xf>
    <xf numFmtId="0" fontId="1" fillId="0" borderId="50" xfId="0" applyFont="1" applyFill="1" applyBorder="1" applyAlignment="1">
      <alignment horizontal="left"/>
    </xf>
    <xf numFmtId="0" fontId="1" fillId="0" borderId="16" xfId="0" applyFont="1" applyFill="1" applyBorder="1" applyAlignment="1">
      <alignment horizontal="left"/>
    </xf>
    <xf numFmtId="0" fontId="1" fillId="0" borderId="59" xfId="0" applyFont="1" applyFill="1" applyBorder="1" applyAlignment="1">
      <alignment horizontal="left" vertical="center" wrapText="1"/>
    </xf>
    <xf numFmtId="0" fontId="1" fillId="0" borderId="60"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0" fillId="0" borderId="15" xfId="0" applyFill="1" applyBorder="1" applyAlignment="1">
      <alignment vertical="center" wrapText="1"/>
    </xf>
    <xf numFmtId="0" fontId="1" fillId="0" borderId="61" xfId="0" applyFont="1" applyFill="1" applyBorder="1" applyAlignment="1">
      <alignment horizontal="left" vertical="center" wrapText="1"/>
    </xf>
    <xf numFmtId="0" fontId="0" fillId="0" borderId="62" xfId="0" applyFill="1" applyBorder="1" applyAlignment="1">
      <alignment horizontal="left" vertical="center" wrapText="1"/>
    </xf>
    <xf numFmtId="0" fontId="16" fillId="0" borderId="51" xfId="0" applyFont="1" applyFill="1" applyBorder="1" applyAlignment="1">
      <alignment/>
    </xf>
    <xf numFmtId="0" fontId="0" fillId="0" borderId="50" xfId="0" applyFill="1" applyBorder="1" applyAlignment="1">
      <alignment/>
    </xf>
    <xf numFmtId="0" fontId="0" fillId="0" borderId="16" xfId="0" applyFill="1" applyBorder="1" applyAlignment="1">
      <alignment/>
    </xf>
    <xf numFmtId="0" fontId="18" fillId="0" borderId="57" xfId="0" applyFont="1" applyFill="1" applyBorder="1" applyAlignment="1">
      <alignment horizontal="left" vertical="center"/>
    </xf>
    <xf numFmtId="0" fontId="19" fillId="0" borderId="46" xfId="0" applyFont="1" applyFill="1" applyBorder="1" applyAlignment="1">
      <alignment horizontal="left" vertical="center"/>
    </xf>
    <xf numFmtId="0" fontId="0" fillId="0" borderId="46" xfId="0" applyFill="1" applyBorder="1" applyAlignment="1">
      <alignment horizontal="left" vertical="center"/>
    </xf>
    <xf numFmtId="0" fontId="18" fillId="0" borderId="46" xfId="0" applyFont="1" applyFill="1" applyBorder="1" applyAlignment="1">
      <alignment horizontal="left" vertical="center"/>
    </xf>
    <xf numFmtId="0" fontId="0" fillId="0" borderId="46" xfId="0" applyFill="1" applyBorder="1" applyAlignment="1">
      <alignment vertical="center"/>
    </xf>
    <xf numFmtId="0" fontId="0" fillId="0" borderId="58" xfId="0" applyFill="1" applyBorder="1" applyAlignment="1">
      <alignment vertical="center"/>
    </xf>
    <xf numFmtId="0" fontId="0" fillId="0" borderId="50" xfId="0" applyFill="1" applyBorder="1" applyAlignment="1">
      <alignment horizontal="left" vertical="center" wrapText="1"/>
    </xf>
    <xf numFmtId="0" fontId="0" fillId="0" borderId="16" xfId="0" applyFill="1" applyBorder="1" applyAlignment="1">
      <alignment horizontal="left" vertical="center" wrapText="1"/>
    </xf>
    <xf numFmtId="0" fontId="3" fillId="0" borderId="51"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1" fillId="0" borderId="63"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64" xfId="0" applyFont="1" applyFill="1" applyBorder="1" applyAlignment="1">
      <alignment horizontal="left"/>
    </xf>
    <xf numFmtId="0" fontId="1" fillId="0" borderId="65" xfId="0" applyFont="1" applyFill="1" applyBorder="1" applyAlignment="1">
      <alignment horizontal="left"/>
    </xf>
    <xf numFmtId="0" fontId="1" fillId="0" borderId="66" xfId="0" applyFont="1" applyFill="1" applyBorder="1" applyAlignment="1">
      <alignment horizontal="left"/>
    </xf>
    <xf numFmtId="0" fontId="1" fillId="0" borderId="15" xfId="0" applyFont="1" applyFill="1" applyBorder="1" applyAlignment="1">
      <alignment horizontal="left" vertical="top"/>
    </xf>
    <xf numFmtId="0" fontId="1" fillId="0" borderId="23" xfId="0" applyFont="1" applyFill="1" applyBorder="1" applyAlignment="1">
      <alignment horizontal="left" vertical="center" wrapText="1"/>
    </xf>
    <xf numFmtId="0" fontId="16" fillId="0" borderId="24" xfId="0" applyFont="1" applyFill="1" applyBorder="1" applyAlignment="1">
      <alignment horizontal="left"/>
    </xf>
    <xf numFmtId="0" fontId="1" fillId="0" borderId="51" xfId="0" applyFont="1" applyFill="1" applyBorder="1" applyAlignment="1">
      <alignment horizontal="left" vertical="justify"/>
    </xf>
    <xf numFmtId="0" fontId="1" fillId="0" borderId="50" xfId="0" applyFont="1" applyFill="1" applyBorder="1" applyAlignment="1">
      <alignment horizontal="left" vertical="justify"/>
    </xf>
    <xf numFmtId="0" fontId="1" fillId="0" borderId="16" xfId="0" applyFont="1" applyFill="1" applyBorder="1" applyAlignment="1">
      <alignment horizontal="left" vertical="justify"/>
    </xf>
    <xf numFmtId="0" fontId="1" fillId="0" borderId="51"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vertical="center" wrapText="1"/>
    </xf>
    <xf numFmtId="0" fontId="1" fillId="0" borderId="16"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9" fillId="0" borderId="61" xfId="0" applyFont="1" applyFill="1" applyBorder="1" applyAlignment="1">
      <alignment vertical="center" wrapText="1"/>
    </xf>
    <xf numFmtId="0" fontId="9" fillId="0" borderId="55" xfId="0" applyFont="1" applyFill="1" applyBorder="1" applyAlignment="1">
      <alignment vertical="center" wrapText="1"/>
    </xf>
    <xf numFmtId="0" fontId="0" fillId="0" borderId="62" xfId="0" applyFill="1" applyBorder="1" applyAlignment="1">
      <alignment vertical="center" wrapText="1"/>
    </xf>
    <xf numFmtId="0" fontId="9" fillId="0" borderId="51" xfId="0" applyFont="1" applyFill="1" applyBorder="1" applyAlignment="1">
      <alignment vertical="center" wrapText="1"/>
    </xf>
    <xf numFmtId="0" fontId="9" fillId="0" borderId="50" xfId="0" applyFont="1" applyFill="1" applyBorder="1" applyAlignment="1">
      <alignmen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7" xfId="0" applyFont="1" applyFill="1" applyBorder="1" applyAlignment="1">
      <alignment vertical="justify" wrapText="1"/>
    </xf>
    <xf numFmtId="0" fontId="1" fillId="0" borderId="65" xfId="0" applyFont="1" applyFill="1" applyBorder="1" applyAlignment="1">
      <alignment vertical="justify" wrapText="1"/>
    </xf>
    <xf numFmtId="0" fontId="0" fillId="0" borderId="71" xfId="0" applyFill="1" applyBorder="1" applyAlignment="1">
      <alignment vertical="justify" wrapText="1"/>
    </xf>
    <xf numFmtId="0" fontId="0" fillId="0" borderId="16" xfId="0" applyFill="1" applyBorder="1" applyAlignment="1">
      <alignment wrapText="1"/>
    </xf>
    <xf numFmtId="0" fontId="1" fillId="0" borderId="59" xfId="0" applyFont="1" applyFill="1" applyBorder="1" applyAlignment="1">
      <alignment vertical="center" wrapText="1"/>
    </xf>
    <xf numFmtId="0" fontId="1" fillId="0" borderId="63" xfId="0" applyFont="1" applyFill="1" applyBorder="1" applyAlignment="1">
      <alignment vertical="center" wrapText="1"/>
    </xf>
    <xf numFmtId="0" fontId="0" fillId="0" borderId="60" xfId="0" applyFill="1" applyBorder="1" applyAlignment="1">
      <alignment vertical="center" wrapText="1"/>
    </xf>
    <xf numFmtId="0" fontId="16" fillId="0" borderId="51" xfId="0" applyFont="1" applyFill="1" applyBorder="1" applyAlignment="1">
      <alignment wrapText="1"/>
    </xf>
    <xf numFmtId="0" fontId="16" fillId="0" borderId="50" xfId="0" applyFont="1" applyFill="1" applyBorder="1" applyAlignment="1">
      <alignment wrapText="1"/>
    </xf>
    <xf numFmtId="0" fontId="1" fillId="0" borderId="72"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8" fillId="0" borderId="53"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0" xfId="0" applyFont="1" applyFill="1" applyBorder="1" applyAlignment="1">
      <alignment horizontal="left" vertical="center"/>
    </xf>
    <xf numFmtId="0" fontId="4" fillId="0" borderId="51" xfId="0" applyFont="1" applyFill="1" applyBorder="1" applyAlignment="1">
      <alignment horizontal="left"/>
    </xf>
    <xf numFmtId="0" fontId="4" fillId="0" borderId="50" xfId="0" applyFont="1" applyFill="1" applyBorder="1" applyAlignment="1">
      <alignment horizontal="left"/>
    </xf>
    <xf numFmtId="0" fontId="4" fillId="0" borderId="16" xfId="0" applyFont="1" applyFill="1" applyBorder="1" applyAlignment="1">
      <alignment horizontal="left"/>
    </xf>
    <xf numFmtId="0" fontId="1" fillId="0" borderId="57" xfId="0" applyFont="1" applyFill="1" applyBorder="1" applyAlignment="1">
      <alignment horizontal="left" vertical="center"/>
    </xf>
    <xf numFmtId="0" fontId="1" fillId="0" borderId="46" xfId="0" applyFont="1" applyFill="1" applyBorder="1" applyAlignment="1">
      <alignment horizontal="left" vertical="center"/>
    </xf>
    <xf numFmtId="0" fontId="1" fillId="0" borderId="58" xfId="0" applyFont="1" applyFill="1" applyBorder="1" applyAlignment="1">
      <alignment horizontal="left" vertical="center"/>
    </xf>
    <xf numFmtId="0" fontId="1" fillId="0" borderId="61" xfId="0" applyFont="1" applyFill="1" applyBorder="1" applyAlignment="1">
      <alignment vertical="center" wrapText="1"/>
    </xf>
    <xf numFmtId="0" fontId="1" fillId="0" borderId="55" xfId="0" applyFont="1" applyFill="1" applyBorder="1" applyAlignment="1">
      <alignment vertical="center" wrapText="1"/>
    </xf>
    <xf numFmtId="0" fontId="1" fillId="0" borderId="24" xfId="0" applyFont="1" applyFill="1" applyBorder="1" applyAlignment="1">
      <alignment vertical="center" wrapText="1"/>
    </xf>
    <xf numFmtId="0" fontId="0" fillId="0" borderId="24" xfId="0" applyFill="1" applyBorder="1" applyAlignment="1">
      <alignment vertical="center" wrapText="1"/>
    </xf>
    <xf numFmtId="0" fontId="1" fillId="0" borderId="24" xfId="0" applyFont="1" applyFill="1" applyBorder="1" applyAlignment="1">
      <alignment horizontal="left" vertical="center" wrapText="1"/>
    </xf>
    <xf numFmtId="0" fontId="1" fillId="0" borderId="51" xfId="0" applyFont="1" applyFill="1" applyBorder="1" applyAlignment="1">
      <alignment vertical="justify" wrapText="1"/>
    </xf>
    <xf numFmtId="0" fontId="1" fillId="0" borderId="50" xfId="0" applyFont="1" applyFill="1" applyBorder="1" applyAlignment="1">
      <alignment vertical="justify" wrapText="1"/>
    </xf>
    <xf numFmtId="0" fontId="1" fillId="0" borderId="74" xfId="0" applyFont="1" applyFill="1" applyBorder="1" applyAlignment="1">
      <alignment vertical="justify" wrapText="1"/>
    </xf>
    <xf numFmtId="0" fontId="1" fillId="0" borderId="69" xfId="0" applyFont="1" applyFill="1" applyBorder="1" applyAlignment="1">
      <alignment vertical="justify" wrapText="1"/>
    </xf>
    <xf numFmtId="0" fontId="0" fillId="0" borderId="75" xfId="0" applyFill="1" applyBorder="1" applyAlignment="1">
      <alignment wrapText="1"/>
    </xf>
    <xf numFmtId="0" fontId="4" fillId="0" borderId="51" xfId="0" applyFont="1" applyFill="1" applyBorder="1" applyAlignment="1">
      <alignment wrapText="1"/>
    </xf>
    <xf numFmtId="0" fontId="4" fillId="0" borderId="50" xfId="0" applyFont="1" applyFill="1" applyBorder="1" applyAlignment="1">
      <alignment wrapText="1"/>
    </xf>
    <xf numFmtId="0" fontId="1" fillId="0" borderId="51" xfId="0" applyFont="1" applyFill="1" applyBorder="1" applyAlignment="1">
      <alignment horizontal="left" vertical="justify" wrapText="1"/>
    </xf>
    <xf numFmtId="0" fontId="1" fillId="0" borderId="50" xfId="0" applyFont="1" applyFill="1" applyBorder="1" applyAlignment="1">
      <alignment horizontal="left" vertical="justify" wrapText="1"/>
    </xf>
    <xf numFmtId="0" fontId="1" fillId="0" borderId="16" xfId="0" applyFont="1" applyFill="1" applyBorder="1" applyAlignment="1">
      <alignment horizontal="left" vertical="justify" wrapText="1"/>
    </xf>
    <xf numFmtId="0" fontId="18" fillId="0" borderId="58" xfId="0" applyFont="1" applyFill="1" applyBorder="1" applyAlignment="1">
      <alignment horizontal="left" vertical="center"/>
    </xf>
    <xf numFmtId="0" fontId="3" fillId="0" borderId="15" xfId="0" applyFont="1" applyFill="1" applyBorder="1" applyAlignment="1">
      <alignment horizontal="center" vertical="center"/>
    </xf>
    <xf numFmtId="0" fontId="0" fillId="0" borderId="15" xfId="0" applyFont="1" applyFill="1" applyBorder="1" applyAlignment="1">
      <alignment vertical="center"/>
    </xf>
    <xf numFmtId="0" fontId="1" fillId="0" borderId="53" xfId="0" applyFont="1" applyFill="1" applyBorder="1" applyAlignment="1">
      <alignment horizontal="left" vertical="center"/>
    </xf>
    <xf numFmtId="0" fontId="1" fillId="0" borderId="0" xfId="0" applyFont="1" applyFill="1" applyBorder="1" applyAlignment="1">
      <alignment horizontal="left" vertical="center"/>
    </xf>
    <xf numFmtId="0" fontId="1" fillId="0" borderId="30"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67" xfId="0" applyFont="1" applyFill="1" applyBorder="1" applyAlignment="1">
      <alignment horizontal="left" wrapText="1"/>
    </xf>
    <xf numFmtId="0" fontId="1" fillId="0" borderId="65" xfId="0" applyFont="1" applyFill="1" applyBorder="1" applyAlignment="1">
      <alignment horizontal="left" wrapText="1"/>
    </xf>
    <xf numFmtId="0" fontId="1" fillId="0" borderId="71" xfId="0" applyFont="1" applyFill="1" applyBorder="1" applyAlignment="1">
      <alignment horizontal="left" wrapText="1"/>
    </xf>
    <xf numFmtId="0" fontId="1" fillId="0" borderId="51" xfId="0" applyFont="1" applyFill="1" applyBorder="1" applyAlignment="1">
      <alignment vertical="center"/>
    </xf>
    <xf numFmtId="0" fontId="1" fillId="0" borderId="50" xfId="0" applyFont="1" applyFill="1" applyBorder="1" applyAlignment="1">
      <alignment vertical="center"/>
    </xf>
    <xf numFmtId="0" fontId="0" fillId="0" borderId="16" xfId="0" applyFill="1" applyBorder="1" applyAlignment="1">
      <alignment vertical="center"/>
    </xf>
    <xf numFmtId="0" fontId="1" fillId="0" borderId="51" xfId="0" applyFont="1" applyFill="1" applyBorder="1" applyAlignment="1">
      <alignment/>
    </xf>
    <xf numFmtId="0" fontId="1" fillId="0" borderId="50" xfId="0" applyFont="1" applyFill="1" applyBorder="1" applyAlignment="1">
      <alignment/>
    </xf>
    <xf numFmtId="0" fontId="1" fillId="0" borderId="16" xfId="0" applyFont="1" applyFill="1" applyBorder="1" applyAlignment="1">
      <alignment/>
    </xf>
    <xf numFmtId="0" fontId="18" fillId="0" borderId="5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66" fillId="0" borderId="51" xfId="0" applyFont="1" applyFill="1" applyBorder="1" applyAlignment="1">
      <alignment horizontal="left"/>
    </xf>
    <xf numFmtId="0" fontId="66" fillId="0" borderId="50" xfId="0" applyFont="1" applyFill="1" applyBorder="1" applyAlignment="1">
      <alignment horizontal="left"/>
    </xf>
    <xf numFmtId="0" fontId="66" fillId="0" borderId="16" xfId="0" applyFont="1" applyFill="1" applyBorder="1" applyAlignment="1">
      <alignment horizontal="left"/>
    </xf>
    <xf numFmtId="0" fontId="1" fillId="33" borderId="46" xfId="0" applyFont="1" applyFill="1" applyBorder="1" applyAlignment="1">
      <alignment horizontal="left" vertical="center"/>
    </xf>
    <xf numFmtId="0" fontId="0" fillId="0" borderId="46" xfId="0" applyBorder="1" applyAlignment="1">
      <alignment horizontal="left" vertical="center"/>
    </xf>
    <xf numFmtId="0" fontId="63" fillId="0" borderId="15" xfId="0" applyFont="1" applyFill="1" applyBorder="1" applyAlignment="1">
      <alignment horizontal="left" vertical="center" wrapText="1"/>
    </xf>
    <xf numFmtId="0" fontId="1" fillId="0" borderId="15" xfId="0" applyFont="1" applyFill="1" applyBorder="1" applyAlignment="1">
      <alignment horizontal="left" vertical="center"/>
    </xf>
    <xf numFmtId="0" fontId="0" fillId="0" borderId="15" xfId="0" applyFill="1" applyBorder="1" applyAlignment="1">
      <alignment horizontal="left" vertical="center"/>
    </xf>
    <xf numFmtId="0" fontId="3" fillId="0" borderId="63" xfId="0" applyFont="1" applyFill="1" applyBorder="1" applyAlignment="1">
      <alignment horizontal="center" vertical="center"/>
    </xf>
    <xf numFmtId="0" fontId="0" fillId="0" borderId="60" xfId="0" applyFont="1" applyFill="1" applyBorder="1" applyAlignment="1">
      <alignment vertical="center"/>
    </xf>
    <xf numFmtId="0" fontId="1" fillId="0" borderId="72" xfId="0" applyFont="1" applyFill="1" applyBorder="1" applyAlignment="1">
      <alignment horizontal="left" wrapText="1"/>
    </xf>
    <xf numFmtId="0" fontId="1" fillId="0" borderId="73" xfId="0" applyFont="1" applyFill="1" applyBorder="1" applyAlignment="1">
      <alignment horizontal="left" wrapText="1"/>
    </xf>
    <xf numFmtId="0" fontId="1" fillId="0" borderId="36" xfId="0" applyFont="1" applyFill="1" applyBorder="1" applyAlignment="1">
      <alignment horizontal="left" wrapText="1"/>
    </xf>
    <xf numFmtId="0" fontId="1" fillId="0" borderId="51" xfId="0" applyFont="1" applyFill="1" applyBorder="1" applyAlignment="1">
      <alignment horizontal="left" wrapText="1"/>
    </xf>
    <xf numFmtId="0" fontId="1" fillId="0" borderId="50" xfId="0" applyFont="1" applyFill="1" applyBorder="1" applyAlignment="1">
      <alignment horizontal="left" wrapText="1"/>
    </xf>
    <xf numFmtId="0" fontId="1" fillId="0" borderId="16" xfId="0" applyFont="1" applyFill="1" applyBorder="1" applyAlignment="1">
      <alignment horizontal="left" wrapText="1"/>
    </xf>
    <xf numFmtId="0" fontId="1" fillId="0" borderId="74" xfId="0" applyFont="1" applyFill="1" applyBorder="1" applyAlignment="1">
      <alignment vertical="center" wrapText="1"/>
    </xf>
    <xf numFmtId="0" fontId="1" fillId="0" borderId="69" xfId="0" applyFont="1" applyFill="1" applyBorder="1" applyAlignment="1">
      <alignment vertical="center" wrapText="1"/>
    </xf>
    <xf numFmtId="0" fontId="0" fillId="0" borderId="75" xfId="0" applyFill="1" applyBorder="1" applyAlignment="1">
      <alignment vertical="center" wrapText="1"/>
    </xf>
    <xf numFmtId="0" fontId="1" fillId="0" borderId="76"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61" xfId="0" applyFont="1" applyFill="1" applyBorder="1" applyAlignment="1">
      <alignment horizontal="left" wrapText="1"/>
    </xf>
    <xf numFmtId="0" fontId="1" fillId="0" borderId="55" xfId="0" applyFont="1" applyFill="1" applyBorder="1" applyAlignment="1">
      <alignment horizontal="left" wrapText="1"/>
    </xf>
    <xf numFmtId="0" fontId="1" fillId="0" borderId="62" xfId="0" applyFont="1" applyFill="1" applyBorder="1" applyAlignment="1">
      <alignment horizontal="left" wrapText="1"/>
    </xf>
    <xf numFmtId="0" fontId="1" fillId="0" borderId="51" xfId="0" applyFont="1" applyFill="1" applyBorder="1" applyAlignment="1">
      <alignment horizontal="left" vertical="top"/>
    </xf>
    <xf numFmtId="0" fontId="1" fillId="0" borderId="50" xfId="0" applyFont="1" applyFill="1" applyBorder="1" applyAlignment="1">
      <alignment horizontal="left" vertical="top"/>
    </xf>
    <xf numFmtId="0" fontId="1" fillId="0" borderId="16" xfId="0" applyFont="1" applyFill="1" applyBorder="1" applyAlignment="1">
      <alignment horizontal="left" vertical="top"/>
    </xf>
    <xf numFmtId="0" fontId="1" fillId="0" borderId="16" xfId="0" applyFont="1" applyFill="1" applyBorder="1" applyAlignment="1">
      <alignment vertical="center"/>
    </xf>
    <xf numFmtId="0" fontId="1" fillId="0" borderId="68" xfId="0" applyFont="1" applyFill="1" applyBorder="1" applyAlignment="1">
      <alignment horizontal="left"/>
    </xf>
    <xf numFmtId="0" fontId="1" fillId="0" borderId="69" xfId="0" applyFont="1" applyFill="1" applyBorder="1" applyAlignment="1">
      <alignment horizontal="left"/>
    </xf>
    <xf numFmtId="0" fontId="1" fillId="0" borderId="70" xfId="0" applyFont="1" applyFill="1" applyBorder="1" applyAlignment="1">
      <alignment horizontal="left"/>
    </xf>
    <xf numFmtId="0" fontId="16" fillId="0" borderId="51" xfId="0" applyFont="1" applyFill="1" applyBorder="1" applyAlignment="1">
      <alignment horizontal="left"/>
    </xf>
    <xf numFmtId="0" fontId="16" fillId="0" borderId="50" xfId="0" applyFont="1" applyFill="1" applyBorder="1" applyAlignment="1">
      <alignment horizontal="left"/>
    </xf>
    <xf numFmtId="0" fontId="16" fillId="0" borderId="16" xfId="0" applyFont="1" applyFill="1" applyBorder="1" applyAlignment="1">
      <alignment horizontal="left"/>
    </xf>
    <xf numFmtId="0" fontId="1" fillId="0" borderId="51" xfId="0" applyFont="1" applyFill="1" applyBorder="1" applyAlignment="1">
      <alignment horizontal="left" vertical="center"/>
    </xf>
    <xf numFmtId="0" fontId="1" fillId="0" borderId="50" xfId="0" applyFont="1" applyFill="1" applyBorder="1" applyAlignment="1">
      <alignment horizontal="left" vertical="center"/>
    </xf>
    <xf numFmtId="0" fontId="1" fillId="0" borderId="16" xfId="0" applyFont="1" applyFill="1" applyBorder="1" applyAlignment="1">
      <alignment horizontal="left" vertical="center"/>
    </xf>
    <xf numFmtId="0" fontId="1" fillId="0" borderId="22" xfId="0" applyFont="1" applyFill="1" applyBorder="1" applyAlignment="1">
      <alignment horizontal="left"/>
    </xf>
    <xf numFmtId="0" fontId="1" fillId="0" borderId="44" xfId="0" applyFont="1" applyFill="1" applyBorder="1" applyAlignment="1">
      <alignment horizontal="left"/>
    </xf>
    <xf numFmtId="0" fontId="1" fillId="0" borderId="61" xfId="0" applyFont="1" applyFill="1" applyBorder="1" applyAlignment="1">
      <alignment horizontal="left" vertical="center"/>
    </xf>
    <xf numFmtId="0" fontId="1" fillId="0" borderId="55" xfId="0" applyFont="1" applyFill="1" applyBorder="1" applyAlignment="1">
      <alignment horizontal="left" vertical="center"/>
    </xf>
    <xf numFmtId="0" fontId="1" fillId="0" borderId="62" xfId="0" applyFont="1" applyFill="1" applyBorder="1" applyAlignment="1">
      <alignment horizontal="left" vertical="center"/>
    </xf>
    <xf numFmtId="0" fontId="1" fillId="0" borderId="51" xfId="42" applyFont="1" applyFill="1" applyBorder="1" applyAlignment="1" applyProtection="1">
      <alignment horizontal="left" vertical="top" wrapText="1"/>
      <protection/>
    </xf>
    <xf numFmtId="0" fontId="1" fillId="0" borderId="50" xfId="42" applyFont="1" applyFill="1" applyBorder="1" applyAlignment="1" applyProtection="1">
      <alignment horizontal="left" vertical="top" wrapText="1"/>
      <protection/>
    </xf>
    <xf numFmtId="0" fontId="1" fillId="0" borderId="16" xfId="42" applyFont="1" applyFill="1" applyBorder="1" applyAlignment="1" applyProtection="1">
      <alignment horizontal="left" vertical="top" wrapText="1"/>
      <protection/>
    </xf>
    <xf numFmtId="0" fontId="1" fillId="0" borderId="59" xfId="0" applyFont="1" applyFill="1" applyBorder="1" applyAlignment="1">
      <alignment horizontal="left" vertical="justify" wrapText="1"/>
    </xf>
    <xf numFmtId="0" fontId="1" fillId="0" borderId="63" xfId="0" applyFont="1" applyFill="1" applyBorder="1" applyAlignment="1">
      <alignment horizontal="left" vertical="justify" wrapText="1"/>
    </xf>
    <xf numFmtId="0" fontId="1" fillId="0" borderId="60" xfId="0" applyFont="1" applyFill="1" applyBorder="1" applyAlignment="1">
      <alignment horizontal="left" vertical="justify" wrapText="1"/>
    </xf>
    <xf numFmtId="0" fontId="1" fillId="0" borderId="15" xfId="0" applyFont="1" applyFill="1" applyBorder="1" applyAlignment="1">
      <alignment horizontal="left" wrapText="1"/>
    </xf>
    <xf numFmtId="0" fontId="18" fillId="0" borderId="57"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 fillId="0" borderId="35" xfId="0" applyFont="1" applyFill="1" applyBorder="1" applyAlignment="1">
      <alignment horizontal="left"/>
    </xf>
    <xf numFmtId="0" fontId="1" fillId="0" borderId="23" xfId="0" applyFont="1" applyFill="1" applyBorder="1" applyAlignment="1">
      <alignment horizontal="left" wrapText="1"/>
    </xf>
    <xf numFmtId="0" fontId="16" fillId="0" borderId="67" xfId="0" applyFont="1" applyFill="1" applyBorder="1" applyAlignment="1">
      <alignment horizontal="left"/>
    </xf>
    <xf numFmtId="0" fontId="16" fillId="0" borderId="65" xfId="0" applyFont="1" applyFill="1" applyBorder="1" applyAlignment="1">
      <alignment horizontal="left"/>
    </xf>
    <xf numFmtId="0" fontId="16" fillId="0" borderId="71" xfId="0" applyFont="1" applyFill="1" applyBorder="1" applyAlignment="1">
      <alignment horizontal="left"/>
    </xf>
    <xf numFmtId="0" fontId="1" fillId="0" borderId="64"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66" xfId="0" applyFont="1" applyFill="1" applyBorder="1" applyAlignment="1">
      <alignment horizontal="left" vertical="top" wrapText="1"/>
    </xf>
    <xf numFmtId="0" fontId="1" fillId="0" borderId="51" xfId="0" applyFont="1" applyFill="1" applyBorder="1" applyAlignment="1">
      <alignment vertical="top" wrapText="1"/>
    </xf>
    <xf numFmtId="0" fontId="1" fillId="0" borderId="50" xfId="0" applyFont="1" applyFill="1" applyBorder="1" applyAlignment="1">
      <alignment vertical="top" wrapText="1"/>
    </xf>
    <xf numFmtId="0" fontId="1" fillId="0" borderId="16" xfId="0" applyFont="1" applyFill="1" applyBorder="1" applyAlignment="1">
      <alignment vertical="top" wrapText="1"/>
    </xf>
    <xf numFmtId="0" fontId="1" fillId="0" borderId="64" xfId="0" applyFont="1" applyFill="1" applyBorder="1" applyAlignment="1">
      <alignment horizontal="left" vertical="top"/>
    </xf>
    <xf numFmtId="0" fontId="1" fillId="0" borderId="65" xfId="0" applyFont="1" applyFill="1" applyBorder="1" applyAlignment="1">
      <alignment horizontal="left" vertical="top"/>
    </xf>
    <xf numFmtId="0" fontId="1" fillId="0" borderId="66" xfId="0" applyFont="1" applyFill="1" applyBorder="1" applyAlignment="1">
      <alignment horizontal="left" vertical="top"/>
    </xf>
    <xf numFmtId="0" fontId="1" fillId="0" borderId="37" xfId="0" applyFont="1" applyFill="1" applyBorder="1" applyAlignment="1">
      <alignment vertical="top" wrapText="1"/>
    </xf>
    <xf numFmtId="0" fontId="1" fillId="0" borderId="47" xfId="0" applyFont="1" applyFill="1" applyBorder="1" applyAlignment="1">
      <alignment vertical="top" wrapText="1"/>
    </xf>
    <xf numFmtId="0" fontId="1" fillId="0" borderId="38" xfId="0" applyFont="1" applyFill="1" applyBorder="1" applyAlignment="1">
      <alignment vertical="top" wrapText="1"/>
    </xf>
    <xf numFmtId="0" fontId="1" fillId="0" borderId="59" xfId="0" applyFont="1" applyFill="1" applyBorder="1" applyAlignment="1">
      <alignment vertical="center"/>
    </xf>
    <xf numFmtId="0" fontId="1" fillId="0" borderId="63" xfId="0" applyFont="1" applyFill="1" applyBorder="1" applyAlignment="1">
      <alignment vertical="center"/>
    </xf>
    <xf numFmtId="0" fontId="1" fillId="0" borderId="60" xfId="0" applyFont="1" applyFill="1" applyBorder="1" applyAlignment="1">
      <alignment vertical="center"/>
    </xf>
    <xf numFmtId="0" fontId="1" fillId="0" borderId="2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4" xfId="0" applyFont="1" applyFill="1" applyBorder="1" applyAlignment="1">
      <alignment horizontal="left" vertical="justify"/>
    </xf>
    <xf numFmtId="0" fontId="1" fillId="0" borderId="65" xfId="0" applyFont="1" applyFill="1" applyBorder="1" applyAlignment="1">
      <alignment horizontal="left" vertical="justify"/>
    </xf>
    <xf numFmtId="0" fontId="1" fillId="0" borderId="66" xfId="0" applyFont="1" applyFill="1" applyBorder="1" applyAlignment="1">
      <alignment horizontal="left" vertical="justify"/>
    </xf>
    <xf numFmtId="0" fontId="1" fillId="0" borderId="1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77"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61" xfId="0" applyFont="1" applyFill="1" applyBorder="1" applyAlignment="1">
      <alignment vertical="center"/>
    </xf>
    <xf numFmtId="0" fontId="1" fillId="0" borderId="55" xfId="0" applyFont="1" applyFill="1" applyBorder="1" applyAlignment="1">
      <alignment vertical="center"/>
    </xf>
    <xf numFmtId="0" fontId="1" fillId="0" borderId="62" xfId="0" applyFont="1" applyFill="1" applyBorder="1" applyAlignment="1">
      <alignment vertical="center"/>
    </xf>
    <xf numFmtId="0" fontId="4" fillId="0" borderId="15" xfId="0" applyFont="1" applyFill="1" applyBorder="1" applyAlignment="1">
      <alignment horizontal="left" vertical="center"/>
    </xf>
    <xf numFmtId="0" fontId="4" fillId="0" borderId="24" xfId="0" applyFont="1" applyFill="1" applyBorder="1" applyAlignment="1">
      <alignment horizontal="left" vertical="center"/>
    </xf>
    <xf numFmtId="0" fontId="12" fillId="0" borderId="15" xfId="0" applyFont="1" applyFill="1" applyBorder="1" applyAlignment="1">
      <alignment horizontal="left" vertical="top" wrapText="1"/>
    </xf>
    <xf numFmtId="0" fontId="1" fillId="0" borderId="23" xfId="0" applyFont="1" applyFill="1" applyBorder="1" applyAlignment="1">
      <alignment/>
    </xf>
    <xf numFmtId="0" fontId="1" fillId="0" borderId="62" xfId="0" applyFont="1" applyFill="1" applyBorder="1" applyAlignment="1">
      <alignment vertical="center" wrapText="1"/>
    </xf>
    <xf numFmtId="0" fontId="12" fillId="0" borderId="24" xfId="0" applyFont="1" applyFill="1" applyBorder="1" applyAlignment="1">
      <alignment horizontal="left" vertical="top" wrapText="1"/>
    </xf>
    <xf numFmtId="0" fontId="12" fillId="0" borderId="51" xfId="0" applyFont="1" applyFill="1" applyBorder="1" applyAlignment="1">
      <alignment horizontal="left" vertical="top" wrapText="1"/>
    </xf>
    <xf numFmtId="0" fontId="12" fillId="0" borderId="50" xfId="0" applyFont="1" applyFill="1" applyBorder="1" applyAlignment="1">
      <alignment horizontal="left" vertical="top" wrapText="1"/>
    </xf>
    <xf numFmtId="0" fontId="12" fillId="0" borderId="16" xfId="0" applyFont="1" applyFill="1" applyBorder="1" applyAlignment="1">
      <alignment horizontal="left" vertical="top" wrapText="1"/>
    </xf>
    <xf numFmtId="0" fontId="4" fillId="0" borderId="23" xfId="0" applyFont="1" applyFill="1" applyBorder="1" applyAlignment="1">
      <alignment horizontal="left" vertical="center"/>
    </xf>
    <xf numFmtId="0" fontId="12" fillId="0" borderId="59" xfId="0" applyFont="1" applyFill="1" applyBorder="1" applyAlignment="1">
      <alignment horizontal="left" vertical="top" wrapText="1"/>
    </xf>
    <xf numFmtId="0" fontId="12" fillId="0" borderId="63" xfId="0" applyFont="1" applyFill="1" applyBorder="1" applyAlignment="1">
      <alignment horizontal="left" vertical="top" wrapText="1"/>
    </xf>
    <xf numFmtId="0" fontId="12" fillId="0" borderId="60"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61" xfId="0" applyFont="1" applyFill="1" applyBorder="1" applyAlignment="1">
      <alignment horizontal="left" vertical="top" wrapText="1"/>
    </xf>
    <xf numFmtId="0" fontId="12" fillId="0" borderId="55" xfId="0" applyFont="1" applyFill="1" applyBorder="1" applyAlignment="1">
      <alignment horizontal="left" vertical="top" wrapText="1"/>
    </xf>
    <xf numFmtId="0" fontId="12" fillId="0" borderId="62" xfId="0" applyFont="1" applyFill="1" applyBorder="1" applyAlignment="1">
      <alignment horizontal="left" vertical="top" wrapText="1"/>
    </xf>
    <xf numFmtId="0" fontId="4" fillId="0" borderId="27"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2" fillId="0" borderId="15" xfId="0" applyFont="1" applyFill="1" applyBorder="1" applyAlignment="1">
      <alignment horizontal="left" wrapText="1"/>
    </xf>
    <xf numFmtId="0" fontId="12" fillId="0" borderId="37"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38" xfId="0" applyFont="1" applyFill="1" applyBorder="1" applyAlignment="1">
      <alignment horizontal="left" vertical="top" wrapText="1"/>
    </xf>
    <xf numFmtId="0" fontId="4" fillId="0" borderId="2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1" fillId="0" borderId="37" xfId="0" applyFont="1" applyFill="1" applyBorder="1" applyAlignment="1">
      <alignment vertical="center"/>
    </xf>
    <xf numFmtId="0" fontId="1" fillId="0" borderId="47" xfId="0" applyFont="1" applyFill="1" applyBorder="1" applyAlignment="1">
      <alignment vertical="center"/>
    </xf>
    <xf numFmtId="0" fontId="1" fillId="0" borderId="38" xfId="0" applyFont="1" applyFill="1" applyBorder="1" applyAlignment="1">
      <alignment vertical="center"/>
    </xf>
    <xf numFmtId="0" fontId="1" fillId="0" borderId="41" xfId="0" applyFont="1" applyFill="1" applyBorder="1" applyAlignment="1">
      <alignment horizontal="center"/>
    </xf>
    <xf numFmtId="0" fontId="1" fillId="0" borderId="78" xfId="0" applyFont="1" applyFill="1" applyBorder="1" applyAlignment="1">
      <alignment horizontal="center"/>
    </xf>
    <xf numFmtId="0" fontId="1" fillId="0" borderId="64" xfId="0" applyFont="1" applyFill="1" applyBorder="1" applyAlignment="1">
      <alignment horizontal="left" wrapText="1"/>
    </xf>
    <xf numFmtId="0" fontId="1" fillId="0" borderId="66" xfId="0" applyFont="1" applyFill="1" applyBorder="1" applyAlignment="1">
      <alignment horizontal="left" wrapText="1"/>
    </xf>
    <xf numFmtId="0" fontId="1" fillId="0" borderId="59" xfId="0" applyFont="1" applyFill="1" applyBorder="1" applyAlignment="1">
      <alignment horizontal="left"/>
    </xf>
    <xf numFmtId="0" fontId="1" fillId="0" borderId="63" xfId="0" applyFont="1" applyFill="1" applyBorder="1" applyAlignment="1">
      <alignment horizontal="left"/>
    </xf>
    <xf numFmtId="0" fontId="1" fillId="0" borderId="60" xfId="0" applyFont="1" applyFill="1" applyBorder="1" applyAlignment="1">
      <alignment horizontal="left"/>
    </xf>
    <xf numFmtId="0" fontId="18" fillId="0" borderId="57" xfId="0" applyFont="1" applyFill="1" applyBorder="1" applyAlignment="1">
      <alignment horizontal="left"/>
    </xf>
    <xf numFmtId="0" fontId="18" fillId="0" borderId="46" xfId="0" applyFont="1" applyFill="1" applyBorder="1" applyAlignment="1">
      <alignment horizontal="left"/>
    </xf>
    <xf numFmtId="0" fontId="18" fillId="0" borderId="58" xfId="0" applyFont="1" applyFill="1" applyBorder="1" applyAlignment="1">
      <alignment horizontal="left"/>
    </xf>
    <xf numFmtId="0" fontId="66" fillId="0" borderId="51" xfId="0" applyFont="1" applyFill="1" applyBorder="1" applyAlignment="1">
      <alignment horizontal="left" vertical="center" wrapText="1"/>
    </xf>
    <xf numFmtId="0" fontId="66" fillId="0" borderId="50"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50" xfId="0" applyFill="1" applyBorder="1" applyAlignment="1">
      <alignment/>
    </xf>
    <xf numFmtId="0" fontId="0" fillId="0" borderId="16" xfId="0" applyFill="1" applyBorder="1" applyAlignment="1">
      <alignment/>
    </xf>
    <xf numFmtId="0" fontId="9" fillId="0" borderId="51" xfId="0" applyFont="1" applyFill="1" applyBorder="1" applyAlignment="1">
      <alignment wrapText="1"/>
    </xf>
    <xf numFmtId="0" fontId="9" fillId="0" borderId="50" xfId="0" applyFont="1" applyFill="1" applyBorder="1" applyAlignment="1">
      <alignment wrapText="1"/>
    </xf>
    <xf numFmtId="0" fontId="1" fillId="0" borderId="71" xfId="0" applyFont="1" applyFill="1" applyBorder="1" applyAlignment="1">
      <alignment horizontal="left" vertical="center"/>
    </xf>
    <xf numFmtId="0" fontId="1" fillId="0" borderId="27" xfId="0" applyFont="1" applyFill="1" applyBorder="1" applyAlignment="1">
      <alignment horizontal="left" vertical="center"/>
    </xf>
    <xf numFmtId="0" fontId="1" fillId="0" borderId="59" xfId="0" applyFont="1" applyFill="1" applyBorder="1" applyAlignment="1">
      <alignment horizontal="left" vertical="center"/>
    </xf>
    <xf numFmtId="0" fontId="1" fillId="0" borderId="63" xfId="0" applyFont="1" applyFill="1" applyBorder="1" applyAlignment="1">
      <alignment horizontal="left" vertical="center"/>
    </xf>
    <xf numFmtId="0" fontId="1" fillId="0" borderId="60" xfId="0" applyFont="1" applyFill="1" applyBorder="1" applyAlignment="1">
      <alignment horizontal="left" vertical="center"/>
    </xf>
    <xf numFmtId="0" fontId="1" fillId="0" borderId="73" xfId="0" applyFont="1" applyFill="1" applyBorder="1" applyAlignment="1">
      <alignment horizontal="left"/>
    </xf>
    <xf numFmtId="0" fontId="1" fillId="0" borderId="36" xfId="0" applyFont="1" applyFill="1" applyBorder="1" applyAlignment="1">
      <alignment horizontal="left"/>
    </xf>
    <xf numFmtId="0" fontId="1" fillId="0" borderId="67" xfId="0" applyFont="1" applyFill="1" applyBorder="1" applyAlignment="1">
      <alignment horizontal="left" vertical="center"/>
    </xf>
    <xf numFmtId="0" fontId="3" fillId="0" borderId="0" xfId="0" applyFont="1" applyFill="1" applyAlignment="1">
      <alignment horizontal="center" vertical="center" wrapText="1"/>
    </xf>
    <xf numFmtId="0" fontId="4" fillId="0" borderId="59" xfId="0" applyFont="1" applyFill="1" applyBorder="1" applyAlignment="1">
      <alignment horizontal="left" vertical="center"/>
    </xf>
    <xf numFmtId="0" fontId="4" fillId="0" borderId="63" xfId="0" applyFont="1" applyFill="1" applyBorder="1" applyAlignment="1">
      <alignment horizontal="left" vertical="center"/>
    </xf>
    <xf numFmtId="0" fontId="4" fillId="0" borderId="60" xfId="0" applyFont="1" applyFill="1" applyBorder="1" applyAlignment="1">
      <alignment horizontal="left" vertical="center"/>
    </xf>
    <xf numFmtId="0" fontId="1" fillId="0" borderId="15" xfId="0" applyFont="1" applyFill="1" applyBorder="1" applyAlignment="1">
      <alignment vertical="center"/>
    </xf>
    <xf numFmtId="0" fontId="1" fillId="0" borderId="61" xfId="0" applyFont="1" applyFill="1" applyBorder="1" applyAlignment="1">
      <alignment horizontal="left"/>
    </xf>
    <xf numFmtId="0" fontId="1" fillId="0" borderId="55" xfId="0" applyFont="1" applyFill="1" applyBorder="1" applyAlignment="1">
      <alignment horizontal="left"/>
    </xf>
    <xf numFmtId="0" fontId="1" fillId="0" borderId="62" xfId="0" applyFont="1" applyFill="1" applyBorder="1" applyAlignment="1">
      <alignment horizontal="left"/>
    </xf>
    <xf numFmtId="0" fontId="1" fillId="0" borderId="21" xfId="0" applyFont="1" applyFill="1" applyBorder="1" applyAlignment="1">
      <alignment vertical="center"/>
    </xf>
    <xf numFmtId="0" fontId="1" fillId="0" borderId="79" xfId="0" applyFont="1" applyFill="1" applyBorder="1" applyAlignment="1">
      <alignment horizontal="left" vertical="center"/>
    </xf>
    <xf numFmtId="0" fontId="1" fillId="0" borderId="23" xfId="0" applyFont="1" applyFill="1" applyBorder="1" applyAlignment="1">
      <alignment vertical="center"/>
    </xf>
    <xf numFmtId="0" fontId="3" fillId="0" borderId="57" xfId="0" applyFont="1" applyFill="1" applyBorder="1" applyAlignment="1">
      <alignment horizontal="left" wrapText="1"/>
    </xf>
    <xf numFmtId="0" fontId="3" fillId="0" borderId="46" xfId="0" applyFont="1" applyFill="1" applyBorder="1" applyAlignment="1">
      <alignment horizontal="left" wrapText="1"/>
    </xf>
    <xf numFmtId="0" fontId="3" fillId="0" borderId="58" xfId="0" applyFont="1" applyFill="1" applyBorder="1" applyAlignment="1">
      <alignment horizontal="left" wrapText="1"/>
    </xf>
    <xf numFmtId="0" fontId="12" fillId="0" borderId="24" xfId="0" applyFont="1" applyFill="1" applyBorder="1" applyAlignment="1">
      <alignment horizontal="left" wrapText="1"/>
    </xf>
    <xf numFmtId="0" fontId="12" fillId="0" borderId="64" xfId="0" applyFont="1" applyFill="1" applyBorder="1" applyAlignment="1">
      <alignment horizontal="left"/>
    </xf>
    <xf numFmtId="0" fontId="12" fillId="0" borderId="65" xfId="0" applyFont="1" applyFill="1" applyBorder="1" applyAlignment="1">
      <alignment horizontal="left"/>
    </xf>
    <xf numFmtId="0" fontId="12" fillId="0" borderId="66" xfId="0" applyFont="1" applyFill="1" applyBorder="1" applyAlignment="1">
      <alignment horizontal="left"/>
    </xf>
    <xf numFmtId="0" fontId="9" fillId="0" borderId="61" xfId="0" applyFont="1" applyFill="1" applyBorder="1" applyAlignment="1">
      <alignment wrapText="1"/>
    </xf>
    <xf numFmtId="0" fontId="9" fillId="0" borderId="55" xfId="0" applyFont="1" applyFill="1" applyBorder="1" applyAlignment="1">
      <alignment wrapText="1"/>
    </xf>
    <xf numFmtId="0" fontId="0" fillId="0" borderId="62" xfId="0" applyFill="1" applyBorder="1" applyAlignment="1">
      <alignment wrapText="1"/>
    </xf>
    <xf numFmtId="0" fontId="1" fillId="0" borderId="61" xfId="0" applyFont="1" applyFill="1" applyBorder="1" applyAlignment="1">
      <alignment vertical="top" wrapText="1"/>
    </xf>
    <xf numFmtId="0" fontId="1" fillId="0" borderId="55" xfId="0" applyFont="1" applyFill="1" applyBorder="1" applyAlignment="1">
      <alignment vertical="top" wrapText="1"/>
    </xf>
    <xf numFmtId="0" fontId="1" fillId="0" borderId="61"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62" xfId="0" applyFont="1" applyFill="1" applyBorder="1" applyAlignment="1">
      <alignment horizontal="left" vertical="top" wrapText="1"/>
    </xf>
    <xf numFmtId="0" fontId="1" fillId="0" borderId="57" xfId="0" applyFont="1" applyFill="1" applyBorder="1" applyAlignment="1">
      <alignment horizontal="left" vertical="top"/>
    </xf>
    <xf numFmtId="0" fontId="1" fillId="0" borderId="46" xfId="0" applyFont="1" applyFill="1" applyBorder="1" applyAlignment="1">
      <alignment horizontal="left" vertical="top"/>
    </xf>
    <xf numFmtId="0" fontId="1" fillId="0" borderId="58" xfId="0" applyFont="1" applyFill="1" applyBorder="1" applyAlignment="1">
      <alignment horizontal="left" vertical="top"/>
    </xf>
    <xf numFmtId="0" fontId="1" fillId="0" borderId="59" xfId="0" applyFont="1" applyFill="1" applyBorder="1" applyAlignment="1">
      <alignment vertical="top" wrapText="1"/>
    </xf>
    <xf numFmtId="0" fontId="1" fillId="0" borderId="63" xfId="0" applyFont="1" applyFill="1" applyBorder="1" applyAlignment="1">
      <alignment vertical="top" wrapText="1"/>
    </xf>
    <xf numFmtId="0" fontId="1" fillId="0" borderId="60" xfId="0" applyFont="1" applyFill="1" applyBorder="1" applyAlignment="1">
      <alignment vertical="top" wrapText="1"/>
    </xf>
    <xf numFmtId="0" fontId="1" fillId="0" borderId="59" xfId="0" applyFont="1" applyFill="1" applyBorder="1" applyAlignment="1">
      <alignment horizontal="left" vertical="top" wrapText="1"/>
    </xf>
    <xf numFmtId="0" fontId="1" fillId="0" borderId="63" xfId="0" applyFont="1" applyFill="1" applyBorder="1" applyAlignment="1">
      <alignment horizontal="left" vertical="top" wrapText="1"/>
    </xf>
    <xf numFmtId="0" fontId="0" fillId="0" borderId="60" xfId="0" applyFill="1" applyBorder="1" applyAlignment="1">
      <alignment wrapText="1"/>
    </xf>
    <xf numFmtId="0" fontId="63" fillId="0" borderId="53"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1" fillId="0" borderId="60" xfId="0" applyFont="1" applyFill="1" applyBorder="1" applyAlignment="1">
      <alignment horizontal="left" vertical="top" wrapText="1"/>
    </xf>
    <xf numFmtId="0" fontId="1" fillId="0" borderId="26" xfId="0" applyFont="1" applyFill="1" applyBorder="1" applyAlignment="1">
      <alignment horizontal="left" vertical="center"/>
    </xf>
    <xf numFmtId="0" fontId="1" fillId="0" borderId="20" xfId="0" applyFont="1" applyFill="1" applyBorder="1" applyAlignment="1">
      <alignment horizontal="left" vertical="center"/>
    </xf>
    <xf numFmtId="0" fontId="1" fillId="0" borderId="32" xfId="0" applyFont="1" applyFill="1" applyBorder="1" applyAlignment="1">
      <alignment horizontal="left" vertical="center"/>
    </xf>
    <xf numFmtId="0" fontId="63" fillId="0" borderId="26" xfId="0" applyFont="1" applyFill="1" applyBorder="1" applyAlignment="1">
      <alignment horizontal="left" vertical="center" wrapText="1"/>
    </xf>
    <xf numFmtId="0" fontId="67" fillId="0" borderId="20" xfId="0" applyFont="1" applyFill="1" applyBorder="1" applyAlignment="1">
      <alignment horizontal="left" vertical="center" wrapText="1"/>
    </xf>
    <xf numFmtId="0" fontId="67" fillId="0" borderId="32" xfId="0" applyFont="1" applyFill="1" applyBorder="1" applyAlignment="1">
      <alignment horizontal="left" vertical="center" wrapText="1"/>
    </xf>
    <xf numFmtId="0" fontId="63" fillId="0" borderId="61"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1" fillId="0" borderId="61" xfId="0" applyFont="1" applyFill="1" applyBorder="1" applyAlignment="1">
      <alignment horizontal="left" vertical="top"/>
    </xf>
    <xf numFmtId="0" fontId="1" fillId="0" borderId="55" xfId="0" applyFont="1" applyFill="1" applyBorder="1" applyAlignment="1">
      <alignment horizontal="left" vertical="top"/>
    </xf>
    <xf numFmtId="0" fontId="1" fillId="0" borderId="62" xfId="0" applyFont="1" applyFill="1" applyBorder="1" applyAlignment="1">
      <alignment horizontal="left" vertical="top"/>
    </xf>
    <xf numFmtId="170" fontId="1" fillId="0" borderId="51" xfId="43" applyFont="1" applyFill="1" applyBorder="1" applyAlignment="1">
      <alignment horizontal="left" vertical="center" wrapText="1"/>
    </xf>
    <xf numFmtId="170" fontId="1" fillId="0" borderId="50" xfId="43" applyFont="1" applyFill="1" applyBorder="1" applyAlignment="1">
      <alignment horizontal="left" vertical="center" wrapText="1"/>
    </xf>
    <xf numFmtId="170" fontId="1" fillId="0" borderId="16" xfId="43" applyFont="1" applyFill="1" applyBorder="1" applyAlignment="1">
      <alignment horizontal="left" vertical="center" wrapText="1"/>
    </xf>
    <xf numFmtId="0" fontId="1" fillId="0" borderId="15" xfId="0" applyFont="1" applyFill="1" applyBorder="1" applyAlignment="1">
      <alignment horizontal="left" vertical="top" wrapText="1"/>
    </xf>
    <xf numFmtId="0" fontId="1" fillId="0" borderId="59" xfId="0" applyFont="1" applyFill="1" applyBorder="1" applyAlignment="1">
      <alignment horizontal="left" vertical="top"/>
    </xf>
    <xf numFmtId="0" fontId="1" fillId="0" borderId="63" xfId="0" applyFont="1" applyFill="1" applyBorder="1" applyAlignment="1">
      <alignment horizontal="left" vertical="top"/>
    </xf>
    <xf numFmtId="0" fontId="1" fillId="0" borderId="60" xfId="0" applyFont="1" applyFill="1" applyBorder="1" applyAlignment="1">
      <alignment horizontal="left" vertical="top"/>
    </xf>
    <xf numFmtId="0" fontId="1" fillId="0" borderId="37"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15" xfId="0" applyFont="1" applyFill="1" applyBorder="1" applyAlignment="1">
      <alignment horizontal="left"/>
    </xf>
    <xf numFmtId="0" fontId="1" fillId="0" borderId="67" xfId="0" applyFont="1" applyFill="1" applyBorder="1" applyAlignment="1">
      <alignment horizontal="left"/>
    </xf>
    <xf numFmtId="0" fontId="1" fillId="0" borderId="71" xfId="0" applyFont="1" applyFill="1" applyBorder="1" applyAlignment="1">
      <alignment horizontal="left"/>
    </xf>
    <xf numFmtId="0" fontId="0" fillId="0" borderId="16" xfId="0" applyFill="1" applyBorder="1" applyAlignment="1">
      <alignment horizontal="left" vertical="top" wrapText="1"/>
    </xf>
    <xf numFmtId="0" fontId="1" fillId="0" borderId="37" xfId="0" applyFont="1" applyFill="1" applyBorder="1" applyAlignment="1">
      <alignment horizontal="left" vertical="center"/>
    </xf>
    <xf numFmtId="0" fontId="1" fillId="0" borderId="47" xfId="0" applyFont="1" applyFill="1" applyBorder="1" applyAlignment="1">
      <alignment horizontal="left" vertical="center"/>
    </xf>
    <xf numFmtId="0" fontId="1" fillId="0" borderId="38" xfId="0" applyFont="1" applyFill="1" applyBorder="1" applyAlignment="1">
      <alignment horizontal="left" vertical="center"/>
    </xf>
    <xf numFmtId="0" fontId="1" fillId="0" borderId="23" xfId="0" applyFont="1" applyFill="1" applyBorder="1" applyAlignment="1">
      <alignment horizontal="left"/>
    </xf>
    <xf numFmtId="0" fontId="1" fillId="0" borderId="61" xfId="0" applyFont="1" applyFill="1" applyBorder="1" applyAlignment="1">
      <alignment vertical="justify"/>
    </xf>
    <xf numFmtId="0" fontId="1" fillId="0" borderId="55" xfId="0" applyFont="1" applyFill="1" applyBorder="1" applyAlignment="1">
      <alignment vertical="justify"/>
    </xf>
    <xf numFmtId="0" fontId="1" fillId="0" borderId="62" xfId="0" applyFont="1" applyFill="1" applyBorder="1" applyAlignment="1">
      <alignment vertical="justify"/>
    </xf>
    <xf numFmtId="0" fontId="68" fillId="0" borderId="61" xfId="0" applyFont="1" applyFill="1" applyBorder="1" applyAlignment="1">
      <alignment horizontal="left"/>
    </xf>
    <xf numFmtId="0" fontId="68" fillId="0" borderId="55" xfId="0" applyFont="1" applyFill="1" applyBorder="1" applyAlignment="1">
      <alignment horizontal="left"/>
    </xf>
    <xf numFmtId="0" fontId="68" fillId="0" borderId="62" xfId="0" applyFont="1" applyFill="1" applyBorder="1" applyAlignment="1">
      <alignment horizontal="left"/>
    </xf>
    <xf numFmtId="170" fontId="1" fillId="0" borderId="51" xfId="43" applyFont="1" applyFill="1" applyBorder="1" applyAlignment="1">
      <alignment horizontal="left" vertical="center"/>
    </xf>
    <xf numFmtId="170" fontId="1" fillId="0" borderId="50" xfId="43" applyFont="1" applyFill="1" applyBorder="1" applyAlignment="1">
      <alignment horizontal="left" vertical="center"/>
    </xf>
    <xf numFmtId="170" fontId="1" fillId="0" borderId="16" xfId="43" applyFont="1" applyFill="1" applyBorder="1" applyAlignment="1">
      <alignment horizontal="left" vertical="center"/>
    </xf>
    <xf numFmtId="0" fontId="1" fillId="0" borderId="25" xfId="0" applyFont="1" applyFill="1" applyBorder="1" applyAlignment="1">
      <alignment horizontal="left" vertical="center"/>
    </xf>
    <xf numFmtId="0" fontId="1" fillId="0" borderId="28" xfId="0" applyFont="1" applyFill="1" applyBorder="1" applyAlignment="1">
      <alignment horizontal="left" vertical="center"/>
    </xf>
    <xf numFmtId="0" fontId="1" fillId="0" borderId="23" xfId="0" applyFont="1" applyFill="1" applyBorder="1" applyAlignment="1">
      <alignment horizontal="left" vertical="center"/>
    </xf>
    <xf numFmtId="0" fontId="1" fillId="0" borderId="59" xfId="0" applyFont="1" applyFill="1" applyBorder="1" applyAlignment="1">
      <alignment horizontal="left" wrapText="1"/>
    </xf>
    <xf numFmtId="0" fontId="1" fillId="0" borderId="60" xfId="0" applyFont="1" applyFill="1" applyBorder="1" applyAlignment="1">
      <alignment horizontal="left" wrapText="1"/>
    </xf>
    <xf numFmtId="0" fontId="68" fillId="0" borderId="51" xfId="0" applyFont="1" applyFill="1" applyBorder="1" applyAlignment="1">
      <alignment horizontal="left"/>
    </xf>
    <xf numFmtId="0" fontId="68" fillId="0" borderId="50" xfId="0" applyFont="1" applyFill="1" applyBorder="1" applyAlignment="1">
      <alignment horizontal="left"/>
    </xf>
    <xf numFmtId="0" fontId="68" fillId="0" borderId="16" xfId="0" applyFont="1" applyFill="1" applyBorder="1" applyAlignment="1">
      <alignment horizontal="left"/>
    </xf>
    <xf numFmtId="0" fontId="16" fillId="0" borderId="24" xfId="0" applyFont="1" applyFill="1" applyBorder="1" applyAlignment="1">
      <alignment horizontal="left" wrapText="1"/>
    </xf>
    <xf numFmtId="0" fontId="1" fillId="0" borderId="61" xfId="0" applyFont="1" applyFill="1" applyBorder="1" applyAlignment="1">
      <alignment/>
    </xf>
    <xf numFmtId="0" fontId="1" fillId="0" borderId="55" xfId="0" applyFont="1" applyFill="1" applyBorder="1" applyAlignment="1">
      <alignment/>
    </xf>
    <xf numFmtId="0" fontId="1" fillId="0" borderId="62" xfId="0" applyFont="1" applyFill="1" applyBorder="1" applyAlignment="1">
      <alignment/>
    </xf>
    <xf numFmtId="0" fontId="1" fillId="0" borderId="59" xfId="0" applyFont="1" applyFill="1" applyBorder="1" applyAlignment="1">
      <alignment/>
    </xf>
    <xf numFmtId="0" fontId="1" fillId="0" borderId="63" xfId="0" applyFont="1" applyFill="1" applyBorder="1" applyAlignment="1">
      <alignment/>
    </xf>
    <xf numFmtId="0" fontId="1" fillId="0" borderId="60" xfId="0" applyFont="1" applyFill="1" applyBorder="1" applyAlignment="1">
      <alignment/>
    </xf>
    <xf numFmtId="0" fontId="63" fillId="0" borderId="59" xfId="0" applyFont="1" applyFill="1" applyBorder="1" applyAlignment="1">
      <alignment horizontal="left" vertical="center" wrapText="1"/>
    </xf>
    <xf numFmtId="0" fontId="63" fillId="0" borderId="60" xfId="0" applyFont="1" applyFill="1" applyBorder="1" applyAlignment="1">
      <alignment horizontal="left"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7" xfId="0" applyFont="1" applyFill="1" applyBorder="1" applyAlignment="1">
      <alignment horizontal="left" vertical="justify" wrapText="1"/>
    </xf>
    <xf numFmtId="0" fontId="1" fillId="0" borderId="71" xfId="0" applyFont="1" applyFill="1" applyBorder="1" applyAlignment="1">
      <alignment horizontal="left" vertical="justify" wrapText="1"/>
    </xf>
    <xf numFmtId="0" fontId="63" fillId="0" borderId="67" xfId="0" applyFont="1" applyFill="1" applyBorder="1" applyAlignment="1">
      <alignment horizontal="left" vertical="center" wrapText="1"/>
    </xf>
    <xf numFmtId="0" fontId="63" fillId="0" borderId="71" xfId="0" applyFont="1" applyFill="1" applyBorder="1" applyAlignment="1">
      <alignment horizontal="left" vertical="center" wrapText="1"/>
    </xf>
    <xf numFmtId="0" fontId="63" fillId="0" borderId="64" xfId="0" applyFont="1" applyFill="1" applyBorder="1" applyAlignment="1">
      <alignment horizontal="left" vertical="center" wrapText="1"/>
    </xf>
    <xf numFmtId="0" fontId="63" fillId="0" borderId="65"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16" fillId="0" borderId="61" xfId="0" applyFont="1" applyFill="1" applyBorder="1" applyAlignment="1">
      <alignment horizontal="left" wrapText="1"/>
    </xf>
    <xf numFmtId="0" fontId="16" fillId="0" borderId="62" xfId="0" applyFont="1" applyFill="1" applyBorder="1" applyAlignment="1">
      <alignment horizontal="left" wrapText="1"/>
    </xf>
    <xf numFmtId="0" fontId="16" fillId="0" borderId="15" xfId="0" applyFont="1" applyFill="1" applyBorder="1" applyAlignment="1">
      <alignment horizontal="left" wrapText="1"/>
    </xf>
    <xf numFmtId="0" fontId="2" fillId="0" borderId="0" xfId="53" applyFont="1" applyFill="1" applyAlignment="1">
      <alignment vertical="center"/>
      <protection/>
    </xf>
    <xf numFmtId="9" fontId="1" fillId="0" borderId="51" xfId="58" applyFont="1" applyFill="1" applyBorder="1" applyAlignment="1">
      <alignment horizontal="left" vertical="center" wrapText="1"/>
    </xf>
    <xf numFmtId="9" fontId="1" fillId="0" borderId="50" xfId="58" applyFont="1" applyFill="1" applyBorder="1" applyAlignment="1">
      <alignment horizontal="left" vertical="center" wrapText="1"/>
    </xf>
    <xf numFmtId="9" fontId="1" fillId="0" borderId="16" xfId="58" applyFont="1" applyFill="1" applyBorder="1" applyAlignment="1">
      <alignment horizontal="left" vertical="center" wrapText="1"/>
    </xf>
    <xf numFmtId="0" fontId="1" fillId="33" borderId="47" xfId="0" applyFont="1" applyFill="1" applyBorder="1" applyAlignment="1">
      <alignment horizontal="left"/>
    </xf>
    <xf numFmtId="0" fontId="1" fillId="0" borderId="24" xfId="0" applyFont="1" applyFill="1" applyBorder="1" applyAlignment="1">
      <alignment horizontal="left"/>
    </xf>
    <xf numFmtId="0" fontId="18" fillId="0" borderId="58" xfId="0" applyFont="1" applyFill="1" applyBorder="1" applyAlignment="1">
      <alignment horizontal="left" vertical="center" wrapText="1"/>
    </xf>
    <xf numFmtId="0" fontId="2" fillId="0" borderId="0" xfId="53" applyFont="1" applyFill="1" applyAlignment="1">
      <alignment vertical="center" wrapText="1"/>
      <protection/>
    </xf>
    <xf numFmtId="0" fontId="1" fillId="0" borderId="71" xfId="0" applyFont="1" applyFill="1" applyBorder="1" applyAlignment="1">
      <alignment horizontal="left" vertical="center" wrapText="1"/>
    </xf>
    <xf numFmtId="0" fontId="0" fillId="0" borderId="65" xfId="0"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ы 9 б-ца и ЦНИКВ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8</xdr:row>
      <xdr:rowOff>0</xdr:rowOff>
    </xdr:from>
    <xdr:to>
      <xdr:col>40</xdr:col>
      <xdr:colOff>66675</xdr:colOff>
      <xdr:row>38</xdr:row>
      <xdr:rowOff>257175</xdr:rowOff>
    </xdr:to>
    <xdr:pic>
      <xdr:nvPicPr>
        <xdr:cNvPr id="1" name="Рисунок 2" descr="Логотип_цветной_основной.png"/>
        <xdr:cNvPicPr preferRelativeResize="1">
          <a:picLocks noChangeAspect="1"/>
        </xdr:cNvPicPr>
      </xdr:nvPicPr>
      <xdr:blipFill>
        <a:blip r:embed="rId1"/>
        <a:stretch>
          <a:fillRect/>
        </a:stretch>
      </xdr:blipFill>
      <xdr:spPr>
        <a:xfrm>
          <a:off x="7600950" y="2447925"/>
          <a:ext cx="19050000" cy="19011900"/>
        </a:xfrm>
        <a:prstGeom prst="rect">
          <a:avLst/>
        </a:prstGeom>
        <a:noFill/>
        <a:ln w="9525" cmpd="sng">
          <a:noFill/>
        </a:ln>
      </xdr:spPr>
    </xdr:pic>
    <xdr:clientData/>
  </xdr:twoCellAnchor>
  <xdr:twoCellAnchor>
    <xdr:from>
      <xdr:col>1</xdr:col>
      <xdr:colOff>28575</xdr:colOff>
      <xdr:row>0</xdr:row>
      <xdr:rowOff>57150</xdr:rowOff>
    </xdr:from>
    <xdr:to>
      <xdr:col>2</xdr:col>
      <xdr:colOff>819150</xdr:colOff>
      <xdr:row>6</xdr:row>
      <xdr:rowOff>180975</xdr:rowOff>
    </xdr:to>
    <xdr:pic>
      <xdr:nvPicPr>
        <xdr:cNvPr id="2" name="Рисунок 2"/>
        <xdr:cNvPicPr preferRelativeResize="1">
          <a:picLocks noChangeAspect="1"/>
        </xdr:cNvPicPr>
      </xdr:nvPicPr>
      <xdr:blipFill>
        <a:blip r:embed="rId1"/>
        <a:stretch>
          <a:fillRect/>
        </a:stretch>
      </xdr:blipFill>
      <xdr:spPr>
        <a:xfrm>
          <a:off x="57150" y="57150"/>
          <a:ext cx="15240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963"/>
  <sheetViews>
    <sheetView tabSelected="1" zoomScaleSheetLayoutView="100" workbookViewId="0" topLeftCell="A12">
      <selection activeCell="L5" sqref="L5"/>
    </sheetView>
  </sheetViews>
  <sheetFormatPr defaultColWidth="9.140625" defaultRowHeight="12.75"/>
  <cols>
    <col min="1" max="1" width="0.42578125" style="15" customWidth="1"/>
    <col min="2" max="2" width="11.00390625" style="22" customWidth="1"/>
    <col min="3" max="3" width="13.140625" style="15" customWidth="1"/>
    <col min="4" max="4" width="51.28125" style="15" customWidth="1"/>
    <col min="5" max="5" width="13.7109375" style="15" customWidth="1"/>
    <col min="6" max="6" width="13.421875" style="15" customWidth="1"/>
    <col min="7" max="7" width="11.00390625" style="23" customWidth="1"/>
    <col min="8" max="8" width="10.421875" style="24" hidden="1" customWidth="1"/>
    <col min="9" max="9" width="0.42578125" style="24" hidden="1" customWidth="1"/>
    <col min="10" max="10" width="10.421875" style="24" customWidth="1"/>
    <col min="11" max="16384" width="9.140625" style="15" customWidth="1"/>
  </cols>
  <sheetData>
    <row r="1" spans="1:10" ht="24">
      <c r="A1" s="21"/>
      <c r="B1" s="220"/>
      <c r="C1" s="221"/>
      <c r="D1" s="221"/>
      <c r="E1" s="221"/>
      <c r="F1" s="221"/>
      <c r="G1" s="222" t="s">
        <v>2550</v>
      </c>
      <c r="H1" s="15"/>
      <c r="I1" s="221"/>
      <c r="J1" s="15"/>
    </row>
    <row r="2" spans="1:10" ht="24">
      <c r="A2" s="21"/>
      <c r="B2" s="220"/>
      <c r="C2" s="221"/>
      <c r="D2" s="221"/>
      <c r="E2" s="221"/>
      <c r="F2" s="221"/>
      <c r="G2" s="221"/>
      <c r="H2" s="222" t="s">
        <v>2551</v>
      </c>
      <c r="I2" s="221"/>
      <c r="J2" s="222"/>
    </row>
    <row r="3" spans="1:10" ht="12.75">
      <c r="A3" s="21"/>
      <c r="B3" s="221"/>
      <c r="C3" s="221"/>
      <c r="D3" s="221"/>
      <c r="E3" s="221"/>
      <c r="F3" s="221"/>
      <c r="G3" s="223" t="s">
        <v>2552</v>
      </c>
      <c r="H3" s="221"/>
      <c r="J3" s="221"/>
    </row>
    <row r="4" spans="1:10" ht="15">
      <c r="A4" s="21"/>
      <c r="B4" s="221"/>
      <c r="C4" s="221"/>
      <c r="D4" s="221"/>
      <c r="E4" s="221"/>
      <c r="F4" s="221"/>
      <c r="G4" s="224" t="s">
        <v>2553</v>
      </c>
      <c r="H4" s="221"/>
      <c r="J4" s="221"/>
    </row>
    <row r="5" spans="1:10" ht="15">
      <c r="A5" s="21"/>
      <c r="B5" s="221"/>
      <c r="C5" s="221"/>
      <c r="D5" s="221"/>
      <c r="E5" s="221"/>
      <c r="F5" s="221"/>
      <c r="G5" s="224" t="s">
        <v>2554</v>
      </c>
      <c r="H5" s="221"/>
      <c r="I5" s="221"/>
      <c r="J5" s="221"/>
    </row>
    <row r="6" spans="1:10" ht="15">
      <c r="A6" s="21"/>
      <c r="B6" s="221"/>
      <c r="C6" s="221"/>
      <c r="D6" s="221"/>
      <c r="E6" s="221"/>
      <c r="F6" s="221"/>
      <c r="G6" s="221"/>
      <c r="H6" s="224"/>
      <c r="I6" s="224"/>
      <c r="J6" s="224"/>
    </row>
    <row r="7" spans="1:10" ht="61.5" customHeight="1">
      <c r="A7" s="21"/>
      <c r="B7" s="534" t="s">
        <v>2300</v>
      </c>
      <c r="C7" s="534"/>
      <c r="D7" s="534"/>
      <c r="E7" s="534"/>
      <c r="F7" s="534"/>
      <c r="G7" s="534"/>
      <c r="H7" s="534"/>
      <c r="I7" s="252"/>
      <c r="J7" s="252"/>
    </row>
    <row r="8" spans="2:10" ht="25.5" customHeight="1" thickBot="1">
      <c r="B8" s="386" t="s">
        <v>1025</v>
      </c>
      <c r="C8" s="386"/>
      <c r="D8" s="387"/>
      <c r="E8" s="156"/>
      <c r="F8" s="122"/>
      <c r="G8" s="122"/>
      <c r="H8" s="122"/>
      <c r="I8" s="122"/>
      <c r="J8" s="122"/>
    </row>
    <row r="9" spans="2:14" ht="24.75" thickBot="1">
      <c r="B9" s="140" t="s">
        <v>967</v>
      </c>
      <c r="C9" s="368" t="s">
        <v>1026</v>
      </c>
      <c r="D9" s="369"/>
      <c r="E9" s="369"/>
      <c r="F9" s="370"/>
      <c r="G9" s="191" t="s">
        <v>471</v>
      </c>
      <c r="H9" s="141" t="s">
        <v>2470</v>
      </c>
      <c r="I9" s="253" t="s">
        <v>2470</v>
      </c>
      <c r="J9" s="253" t="s">
        <v>2470</v>
      </c>
      <c r="N9" s="141"/>
    </row>
    <row r="10" spans="1:11" ht="30" customHeight="1">
      <c r="A10" s="35"/>
      <c r="B10" s="55" t="s">
        <v>2476</v>
      </c>
      <c r="C10" s="291" t="s">
        <v>1511</v>
      </c>
      <c r="D10" s="291"/>
      <c r="E10" s="291"/>
      <c r="F10" s="270"/>
      <c r="G10" s="58" t="s">
        <v>579</v>
      </c>
      <c r="H10" s="14">
        <v>2200</v>
      </c>
      <c r="I10" s="235">
        <f aca="true" t="shared" si="0" ref="I10:I41">H10*115%</f>
        <v>2530</v>
      </c>
      <c r="J10" s="253">
        <f aca="true" t="shared" si="1" ref="J10:J73">I10*110%</f>
        <v>2783</v>
      </c>
      <c r="K10" s="35"/>
    </row>
    <row r="11" spans="1:11" ht="42" customHeight="1">
      <c r="A11" s="35"/>
      <c r="B11" s="42" t="s">
        <v>2548</v>
      </c>
      <c r="C11" s="264" t="s">
        <v>1523</v>
      </c>
      <c r="D11" s="264"/>
      <c r="E11" s="264"/>
      <c r="F11" s="265"/>
      <c r="G11" s="13" t="s">
        <v>579</v>
      </c>
      <c r="H11" s="14">
        <v>3000</v>
      </c>
      <c r="I11" s="235">
        <f t="shared" si="0"/>
        <v>3449.9999999999995</v>
      </c>
      <c r="J11" s="253">
        <f t="shared" si="1"/>
        <v>3795</v>
      </c>
      <c r="K11" s="35"/>
    </row>
    <row r="12" spans="1:11" ht="76.5" customHeight="1">
      <c r="A12" s="35"/>
      <c r="B12" s="42" t="s">
        <v>2549</v>
      </c>
      <c r="C12" s="264" t="s">
        <v>1600</v>
      </c>
      <c r="D12" s="264"/>
      <c r="E12" s="264"/>
      <c r="F12" s="265"/>
      <c r="G12" s="13">
        <v>1</v>
      </c>
      <c r="H12" s="14">
        <v>4600</v>
      </c>
      <c r="I12" s="235">
        <f t="shared" si="0"/>
        <v>5290</v>
      </c>
      <c r="J12" s="253">
        <f t="shared" si="1"/>
        <v>5819.000000000001</v>
      </c>
      <c r="K12" s="35"/>
    </row>
    <row r="13" spans="1:11" ht="61.5" customHeight="1">
      <c r="A13" s="35"/>
      <c r="B13" s="42" t="s">
        <v>2229</v>
      </c>
      <c r="C13" s="264" t="s">
        <v>1601</v>
      </c>
      <c r="D13" s="264"/>
      <c r="E13" s="264"/>
      <c r="F13" s="265"/>
      <c r="G13" s="13" t="s">
        <v>575</v>
      </c>
      <c r="H13" s="14">
        <v>4600</v>
      </c>
      <c r="I13" s="235">
        <f t="shared" si="0"/>
        <v>5290</v>
      </c>
      <c r="J13" s="253">
        <f t="shared" si="1"/>
        <v>5819.000000000001</v>
      </c>
      <c r="K13" s="35"/>
    </row>
    <row r="14" spans="1:11" ht="120" customHeight="1">
      <c r="A14" s="35"/>
      <c r="B14" s="42" t="s">
        <v>2230</v>
      </c>
      <c r="C14" s="264" t="s">
        <v>1602</v>
      </c>
      <c r="D14" s="264"/>
      <c r="E14" s="264"/>
      <c r="F14" s="265"/>
      <c r="G14" s="13" t="s">
        <v>575</v>
      </c>
      <c r="H14" s="14">
        <v>4950</v>
      </c>
      <c r="I14" s="235">
        <f t="shared" si="0"/>
        <v>5692.5</v>
      </c>
      <c r="J14" s="253">
        <f t="shared" si="1"/>
        <v>6261.750000000001</v>
      </c>
      <c r="K14" s="35"/>
    </row>
    <row r="15" spans="1:11" ht="47.25" customHeight="1">
      <c r="A15" s="35"/>
      <c r="B15" s="11" t="s">
        <v>2231</v>
      </c>
      <c r="C15" s="264" t="s">
        <v>1603</v>
      </c>
      <c r="D15" s="264"/>
      <c r="E15" s="264"/>
      <c r="F15" s="265"/>
      <c r="G15" s="13">
        <v>1</v>
      </c>
      <c r="H15" s="14">
        <v>2500</v>
      </c>
      <c r="I15" s="235">
        <f t="shared" si="0"/>
        <v>2875</v>
      </c>
      <c r="J15" s="253">
        <f t="shared" si="1"/>
        <v>3162.5000000000005</v>
      </c>
      <c r="K15" s="35"/>
    </row>
    <row r="16" spans="1:11" ht="45.75" customHeight="1">
      <c r="A16" s="35"/>
      <c r="B16" s="11" t="s">
        <v>2232</v>
      </c>
      <c r="C16" s="264" t="s">
        <v>1604</v>
      </c>
      <c r="D16" s="264"/>
      <c r="E16" s="264"/>
      <c r="F16" s="265"/>
      <c r="G16" s="13" t="s">
        <v>580</v>
      </c>
      <c r="H16" s="14">
        <v>2600</v>
      </c>
      <c r="I16" s="235">
        <f t="shared" si="0"/>
        <v>2989.9999999999995</v>
      </c>
      <c r="J16" s="253">
        <f t="shared" si="1"/>
        <v>3288.9999999999995</v>
      </c>
      <c r="K16" s="35"/>
    </row>
    <row r="17" spans="1:11" ht="37.5" customHeight="1">
      <c r="A17" s="35"/>
      <c r="B17" s="11" t="s">
        <v>2233</v>
      </c>
      <c r="C17" s="264" t="s">
        <v>1605</v>
      </c>
      <c r="D17" s="264"/>
      <c r="E17" s="264"/>
      <c r="F17" s="265"/>
      <c r="G17" s="13">
        <v>1</v>
      </c>
      <c r="H17" s="14">
        <v>800</v>
      </c>
      <c r="I17" s="235">
        <f t="shared" si="0"/>
        <v>919.9999999999999</v>
      </c>
      <c r="J17" s="253">
        <f t="shared" si="1"/>
        <v>1012</v>
      </c>
      <c r="K17" s="35"/>
    </row>
    <row r="18" spans="1:11" ht="35.25" customHeight="1">
      <c r="A18" s="35"/>
      <c r="B18" s="11" t="s">
        <v>2234</v>
      </c>
      <c r="C18" s="264" t="s">
        <v>1512</v>
      </c>
      <c r="D18" s="264"/>
      <c r="E18" s="264"/>
      <c r="F18" s="265"/>
      <c r="G18" s="13" t="s">
        <v>588</v>
      </c>
      <c r="H18" s="14">
        <v>3100</v>
      </c>
      <c r="I18" s="235">
        <f t="shared" si="0"/>
        <v>3564.9999999999995</v>
      </c>
      <c r="J18" s="253">
        <f t="shared" si="1"/>
        <v>3921.5</v>
      </c>
      <c r="K18" s="35"/>
    </row>
    <row r="19" spans="1:11" ht="59.25" customHeight="1">
      <c r="A19" s="35"/>
      <c r="B19" s="11" t="s">
        <v>2235</v>
      </c>
      <c r="C19" s="264" t="s">
        <v>1606</v>
      </c>
      <c r="D19" s="264"/>
      <c r="E19" s="264"/>
      <c r="F19" s="265"/>
      <c r="G19" s="13" t="s">
        <v>579</v>
      </c>
      <c r="H19" s="14">
        <v>2200</v>
      </c>
      <c r="I19" s="235">
        <f t="shared" si="0"/>
        <v>2530</v>
      </c>
      <c r="J19" s="253">
        <f t="shared" si="1"/>
        <v>2783</v>
      </c>
      <c r="K19" s="35"/>
    </row>
    <row r="20" spans="1:11" ht="41.25" customHeight="1">
      <c r="A20" s="35"/>
      <c r="B20" s="11" t="s">
        <v>2236</v>
      </c>
      <c r="C20" s="264" t="s">
        <v>1607</v>
      </c>
      <c r="D20" s="264"/>
      <c r="E20" s="264"/>
      <c r="F20" s="265"/>
      <c r="G20" s="13">
        <v>1</v>
      </c>
      <c r="H20" s="14">
        <v>1100</v>
      </c>
      <c r="I20" s="235">
        <f t="shared" si="0"/>
        <v>1265</v>
      </c>
      <c r="J20" s="253">
        <f t="shared" si="1"/>
        <v>1391.5</v>
      </c>
      <c r="K20" s="35"/>
    </row>
    <row r="21" spans="1:11" ht="36.75" customHeight="1">
      <c r="A21" s="35"/>
      <c r="B21" s="11" t="s">
        <v>2237</v>
      </c>
      <c r="C21" s="264" t="s">
        <v>1513</v>
      </c>
      <c r="D21" s="264"/>
      <c r="E21" s="264"/>
      <c r="F21" s="265"/>
      <c r="G21" s="13" t="s">
        <v>581</v>
      </c>
      <c r="H21" s="14">
        <v>4300</v>
      </c>
      <c r="I21" s="235">
        <f t="shared" si="0"/>
        <v>4945</v>
      </c>
      <c r="J21" s="253">
        <f t="shared" si="1"/>
        <v>5439.5</v>
      </c>
      <c r="K21" s="35"/>
    </row>
    <row r="22" spans="1:11" ht="60.75" customHeight="1">
      <c r="A22" s="35"/>
      <c r="B22" s="11" t="s">
        <v>2238</v>
      </c>
      <c r="C22" s="264" t="s">
        <v>1608</v>
      </c>
      <c r="D22" s="264"/>
      <c r="E22" s="264"/>
      <c r="F22" s="265"/>
      <c r="G22" s="13">
        <v>1</v>
      </c>
      <c r="H22" s="14">
        <v>1900</v>
      </c>
      <c r="I22" s="235">
        <f t="shared" si="0"/>
        <v>2185</v>
      </c>
      <c r="J22" s="253">
        <f t="shared" si="1"/>
        <v>2403.5</v>
      </c>
      <c r="K22" s="35"/>
    </row>
    <row r="23" spans="1:11" ht="35.25" customHeight="1">
      <c r="A23" s="35"/>
      <c r="B23" s="11" t="s">
        <v>2239</v>
      </c>
      <c r="C23" s="264" t="s">
        <v>1609</v>
      </c>
      <c r="D23" s="264"/>
      <c r="E23" s="264"/>
      <c r="F23" s="265"/>
      <c r="G23" s="13">
        <v>1</v>
      </c>
      <c r="H23" s="14">
        <v>950</v>
      </c>
      <c r="I23" s="235">
        <f t="shared" si="0"/>
        <v>1092.5</v>
      </c>
      <c r="J23" s="253">
        <f t="shared" si="1"/>
        <v>1201.75</v>
      </c>
      <c r="K23" s="35"/>
    </row>
    <row r="24" spans="1:11" ht="67.5" customHeight="1">
      <c r="A24" s="35"/>
      <c r="B24" s="11" t="s">
        <v>2240</v>
      </c>
      <c r="C24" s="264" t="s">
        <v>1514</v>
      </c>
      <c r="D24" s="264"/>
      <c r="E24" s="264"/>
      <c r="F24" s="265"/>
      <c r="G24" s="13" t="s">
        <v>333</v>
      </c>
      <c r="H24" s="14">
        <v>4700</v>
      </c>
      <c r="I24" s="235">
        <f t="shared" si="0"/>
        <v>5405</v>
      </c>
      <c r="J24" s="253">
        <f t="shared" si="1"/>
        <v>5945.500000000001</v>
      </c>
      <c r="K24" s="35"/>
    </row>
    <row r="25" spans="1:11" ht="67.5" customHeight="1">
      <c r="A25" s="35"/>
      <c r="B25" s="11" t="s">
        <v>2241</v>
      </c>
      <c r="C25" s="264" t="s">
        <v>1610</v>
      </c>
      <c r="D25" s="264"/>
      <c r="E25" s="264"/>
      <c r="F25" s="265"/>
      <c r="G25" s="13" t="s">
        <v>580</v>
      </c>
      <c r="H25" s="14">
        <v>5000</v>
      </c>
      <c r="I25" s="235">
        <f t="shared" si="0"/>
        <v>5750</v>
      </c>
      <c r="J25" s="253">
        <f t="shared" si="1"/>
        <v>6325.000000000001</v>
      </c>
      <c r="K25" s="35"/>
    </row>
    <row r="26" spans="1:11" ht="53.25" customHeight="1">
      <c r="A26" s="35"/>
      <c r="B26" s="11" t="s">
        <v>2242</v>
      </c>
      <c r="C26" s="264" t="s">
        <v>1611</v>
      </c>
      <c r="D26" s="264"/>
      <c r="E26" s="264"/>
      <c r="F26" s="265"/>
      <c r="G26" s="13">
        <v>1</v>
      </c>
      <c r="H26" s="14">
        <v>1950</v>
      </c>
      <c r="I26" s="235">
        <f t="shared" si="0"/>
        <v>2242.5</v>
      </c>
      <c r="J26" s="253">
        <f t="shared" si="1"/>
        <v>2466.75</v>
      </c>
      <c r="K26" s="35"/>
    </row>
    <row r="27" spans="1:11" ht="42.75" customHeight="1">
      <c r="A27" s="35"/>
      <c r="B27" s="11" t="s">
        <v>2243</v>
      </c>
      <c r="C27" s="264" t="s">
        <v>1612</v>
      </c>
      <c r="D27" s="264"/>
      <c r="E27" s="264"/>
      <c r="F27" s="265"/>
      <c r="G27" s="13">
        <v>1</v>
      </c>
      <c r="H27" s="14">
        <v>2950</v>
      </c>
      <c r="I27" s="235">
        <f t="shared" si="0"/>
        <v>3392.4999999999995</v>
      </c>
      <c r="J27" s="253">
        <f t="shared" si="1"/>
        <v>3731.75</v>
      </c>
      <c r="K27" s="35"/>
    </row>
    <row r="28" spans="1:11" ht="39" customHeight="1">
      <c r="A28" s="35"/>
      <c r="B28" s="11" t="s">
        <v>2244</v>
      </c>
      <c r="C28" s="264" t="s">
        <v>1515</v>
      </c>
      <c r="D28" s="264"/>
      <c r="E28" s="264"/>
      <c r="F28" s="265"/>
      <c r="G28" s="13">
        <v>1</v>
      </c>
      <c r="H28" s="14">
        <v>600</v>
      </c>
      <c r="I28" s="235">
        <f t="shared" si="0"/>
        <v>690</v>
      </c>
      <c r="J28" s="253">
        <f t="shared" si="1"/>
        <v>759.0000000000001</v>
      </c>
      <c r="K28" s="35"/>
    </row>
    <row r="29" spans="1:11" ht="30" customHeight="1">
      <c r="A29" s="35"/>
      <c r="B29" s="11" t="s">
        <v>2245</v>
      </c>
      <c r="C29" s="264" t="s">
        <v>1613</v>
      </c>
      <c r="D29" s="264"/>
      <c r="E29" s="264"/>
      <c r="F29" s="265"/>
      <c r="G29" s="13" t="s">
        <v>333</v>
      </c>
      <c r="H29" s="14">
        <v>2300</v>
      </c>
      <c r="I29" s="235">
        <f t="shared" si="0"/>
        <v>2645</v>
      </c>
      <c r="J29" s="253">
        <f t="shared" si="1"/>
        <v>2909.5000000000005</v>
      </c>
      <c r="K29" s="35"/>
    </row>
    <row r="30" spans="1:11" ht="60" customHeight="1">
      <c r="A30" s="35"/>
      <c r="B30" s="11" t="s">
        <v>2246</v>
      </c>
      <c r="C30" s="264" t="s">
        <v>1614</v>
      </c>
      <c r="D30" s="264"/>
      <c r="E30" s="264"/>
      <c r="F30" s="265"/>
      <c r="G30" s="13">
        <v>1</v>
      </c>
      <c r="H30" s="14">
        <v>2950</v>
      </c>
      <c r="I30" s="235">
        <f t="shared" si="0"/>
        <v>3392.4999999999995</v>
      </c>
      <c r="J30" s="253">
        <f t="shared" si="1"/>
        <v>3731.75</v>
      </c>
      <c r="K30" s="35"/>
    </row>
    <row r="31" spans="1:11" ht="36" customHeight="1">
      <c r="A31" s="35"/>
      <c r="B31" s="11" t="s">
        <v>2247</v>
      </c>
      <c r="C31" s="264" t="s">
        <v>1615</v>
      </c>
      <c r="D31" s="264"/>
      <c r="E31" s="264"/>
      <c r="F31" s="265"/>
      <c r="G31" s="13">
        <v>1</v>
      </c>
      <c r="H31" s="14">
        <v>900</v>
      </c>
      <c r="I31" s="235">
        <f t="shared" si="0"/>
        <v>1035</v>
      </c>
      <c r="J31" s="253">
        <f t="shared" si="1"/>
        <v>1138.5</v>
      </c>
      <c r="K31" s="35"/>
    </row>
    <row r="32" spans="1:11" ht="67.5" customHeight="1">
      <c r="A32" s="35"/>
      <c r="B32" s="11" t="s">
        <v>2248</v>
      </c>
      <c r="C32" s="264" t="s">
        <v>1553</v>
      </c>
      <c r="D32" s="264"/>
      <c r="E32" s="264"/>
      <c r="F32" s="265"/>
      <c r="G32" s="13" t="s">
        <v>580</v>
      </c>
      <c r="H32" s="14">
        <v>1950</v>
      </c>
      <c r="I32" s="235">
        <f t="shared" si="0"/>
        <v>2242.5</v>
      </c>
      <c r="J32" s="253">
        <f t="shared" si="1"/>
        <v>2466.75</v>
      </c>
      <c r="K32" s="35"/>
    </row>
    <row r="33" spans="1:11" ht="35.25" customHeight="1">
      <c r="A33" s="35"/>
      <c r="B33" s="11" t="s">
        <v>2249</v>
      </c>
      <c r="C33" s="264" t="s">
        <v>1616</v>
      </c>
      <c r="D33" s="264"/>
      <c r="E33" s="264"/>
      <c r="F33" s="265"/>
      <c r="G33" s="13">
        <v>1</v>
      </c>
      <c r="H33" s="14">
        <v>2400</v>
      </c>
      <c r="I33" s="235">
        <f t="shared" si="0"/>
        <v>2760</v>
      </c>
      <c r="J33" s="253">
        <f t="shared" si="1"/>
        <v>3036.0000000000005</v>
      </c>
      <c r="K33" s="35"/>
    </row>
    <row r="34" spans="1:11" ht="49.5" customHeight="1">
      <c r="A34" s="35"/>
      <c r="B34" s="11" t="s">
        <v>2250</v>
      </c>
      <c r="C34" s="264" t="s">
        <v>1617</v>
      </c>
      <c r="D34" s="264"/>
      <c r="E34" s="264"/>
      <c r="F34" s="265"/>
      <c r="G34" s="13" t="s">
        <v>579</v>
      </c>
      <c r="H34" s="14">
        <v>2450</v>
      </c>
      <c r="I34" s="235">
        <f t="shared" si="0"/>
        <v>2817.5</v>
      </c>
      <c r="J34" s="253">
        <f t="shared" si="1"/>
        <v>3099.2500000000005</v>
      </c>
      <c r="K34" s="35"/>
    </row>
    <row r="35" spans="1:11" ht="55.5" customHeight="1">
      <c r="A35" s="35"/>
      <c r="B35" s="11" t="s">
        <v>2251</v>
      </c>
      <c r="C35" s="264" t="s">
        <v>1618</v>
      </c>
      <c r="D35" s="264"/>
      <c r="E35" s="264"/>
      <c r="F35" s="265"/>
      <c r="G35" s="13" t="s">
        <v>579</v>
      </c>
      <c r="H35" s="14">
        <v>1950</v>
      </c>
      <c r="I35" s="235">
        <f t="shared" si="0"/>
        <v>2242.5</v>
      </c>
      <c r="J35" s="253">
        <f t="shared" si="1"/>
        <v>2466.75</v>
      </c>
      <c r="K35" s="35"/>
    </row>
    <row r="36" spans="1:11" ht="32.25" customHeight="1">
      <c r="A36" s="35"/>
      <c r="B36" s="11" t="s">
        <v>2252</v>
      </c>
      <c r="C36" s="264" t="s">
        <v>1619</v>
      </c>
      <c r="D36" s="264"/>
      <c r="E36" s="264"/>
      <c r="F36" s="265"/>
      <c r="G36" s="13">
        <v>1</v>
      </c>
      <c r="H36" s="14">
        <v>2200</v>
      </c>
      <c r="I36" s="235">
        <f t="shared" si="0"/>
        <v>2530</v>
      </c>
      <c r="J36" s="253">
        <f t="shared" si="1"/>
        <v>2783</v>
      </c>
      <c r="K36" s="35"/>
    </row>
    <row r="37" spans="1:11" ht="24" customHeight="1">
      <c r="A37" s="35"/>
      <c r="B37" s="11" t="s">
        <v>2253</v>
      </c>
      <c r="C37" s="264" t="s">
        <v>1620</v>
      </c>
      <c r="D37" s="264"/>
      <c r="E37" s="264"/>
      <c r="F37" s="265"/>
      <c r="G37" s="13">
        <v>1</v>
      </c>
      <c r="H37" s="14">
        <v>1100</v>
      </c>
      <c r="I37" s="235">
        <f t="shared" si="0"/>
        <v>1265</v>
      </c>
      <c r="J37" s="253">
        <f t="shared" si="1"/>
        <v>1391.5</v>
      </c>
      <c r="K37" s="35"/>
    </row>
    <row r="38" spans="1:11" ht="63" customHeight="1">
      <c r="A38" s="35"/>
      <c r="B38" s="11" t="s">
        <v>2254</v>
      </c>
      <c r="C38" s="264" t="s">
        <v>1621</v>
      </c>
      <c r="D38" s="264"/>
      <c r="E38" s="264"/>
      <c r="F38" s="265"/>
      <c r="G38" s="13">
        <v>1</v>
      </c>
      <c r="H38" s="14">
        <v>3000</v>
      </c>
      <c r="I38" s="235">
        <f t="shared" si="0"/>
        <v>3449.9999999999995</v>
      </c>
      <c r="J38" s="253">
        <f t="shared" si="1"/>
        <v>3795</v>
      </c>
      <c r="K38" s="35"/>
    </row>
    <row r="39" spans="1:11" ht="84" customHeight="1">
      <c r="A39" s="35"/>
      <c r="B39" s="11" t="s">
        <v>2255</v>
      </c>
      <c r="C39" s="264" t="s">
        <v>1622</v>
      </c>
      <c r="D39" s="264"/>
      <c r="E39" s="264"/>
      <c r="F39" s="265"/>
      <c r="G39" s="13" t="s">
        <v>575</v>
      </c>
      <c r="H39" s="14">
        <v>3200</v>
      </c>
      <c r="I39" s="235">
        <f t="shared" si="0"/>
        <v>3679.9999999999995</v>
      </c>
      <c r="J39" s="253">
        <f t="shared" si="1"/>
        <v>4048</v>
      </c>
      <c r="K39" s="35"/>
    </row>
    <row r="40" spans="1:11" ht="78" customHeight="1">
      <c r="A40" s="35"/>
      <c r="B40" s="11" t="s">
        <v>2256</v>
      </c>
      <c r="C40" s="264" t="s">
        <v>1623</v>
      </c>
      <c r="D40" s="264"/>
      <c r="E40" s="264"/>
      <c r="F40" s="265"/>
      <c r="G40" s="13">
        <v>1</v>
      </c>
      <c r="H40" s="14">
        <v>2950</v>
      </c>
      <c r="I40" s="235">
        <f t="shared" si="0"/>
        <v>3392.4999999999995</v>
      </c>
      <c r="J40" s="253">
        <f t="shared" si="1"/>
        <v>3731.75</v>
      </c>
      <c r="K40" s="35"/>
    </row>
    <row r="41" spans="1:11" ht="48.75" customHeight="1">
      <c r="A41" s="35"/>
      <c r="B41" s="11" t="s">
        <v>2257</v>
      </c>
      <c r="C41" s="264" t="s">
        <v>1624</v>
      </c>
      <c r="D41" s="264"/>
      <c r="E41" s="264"/>
      <c r="F41" s="265"/>
      <c r="G41" s="13">
        <v>1</v>
      </c>
      <c r="H41" s="14">
        <v>3050</v>
      </c>
      <c r="I41" s="235">
        <f t="shared" si="0"/>
        <v>3507.4999999999995</v>
      </c>
      <c r="J41" s="253">
        <f t="shared" si="1"/>
        <v>3858.25</v>
      </c>
      <c r="K41" s="35"/>
    </row>
    <row r="42" spans="1:11" ht="61.5" customHeight="1">
      <c r="A42" s="35"/>
      <c r="B42" s="11" t="s">
        <v>2258</v>
      </c>
      <c r="C42" s="264" t="s">
        <v>1625</v>
      </c>
      <c r="D42" s="264"/>
      <c r="E42" s="264"/>
      <c r="F42" s="265"/>
      <c r="G42" s="13" t="s">
        <v>582</v>
      </c>
      <c r="H42" s="14">
        <v>3300</v>
      </c>
      <c r="I42" s="235">
        <f aca="true" t="shared" si="2" ref="I42:I69">H42*115%</f>
        <v>3794.9999999999995</v>
      </c>
      <c r="J42" s="253">
        <f t="shared" si="1"/>
        <v>4174.5</v>
      </c>
      <c r="K42" s="35"/>
    </row>
    <row r="43" spans="1:11" ht="21" customHeight="1">
      <c r="A43" s="35"/>
      <c r="B43" s="11" t="s">
        <v>2259</v>
      </c>
      <c r="C43" s="264" t="s">
        <v>1626</v>
      </c>
      <c r="D43" s="264"/>
      <c r="E43" s="264"/>
      <c r="F43" s="265"/>
      <c r="G43" s="13">
        <v>1</v>
      </c>
      <c r="H43" s="14">
        <v>2200</v>
      </c>
      <c r="I43" s="235">
        <f t="shared" si="2"/>
        <v>2530</v>
      </c>
      <c r="J43" s="253">
        <f t="shared" si="1"/>
        <v>2783</v>
      </c>
      <c r="K43" s="35"/>
    </row>
    <row r="44" spans="1:11" ht="87" customHeight="1">
      <c r="A44" s="35"/>
      <c r="B44" s="11" t="s">
        <v>2260</v>
      </c>
      <c r="C44" s="264" t="s">
        <v>1627</v>
      </c>
      <c r="D44" s="264"/>
      <c r="E44" s="264"/>
      <c r="F44" s="265"/>
      <c r="G44" s="13">
        <v>1</v>
      </c>
      <c r="H44" s="14">
        <v>5500</v>
      </c>
      <c r="I44" s="235">
        <f t="shared" si="2"/>
        <v>6324.999999999999</v>
      </c>
      <c r="J44" s="253">
        <f t="shared" si="1"/>
        <v>6957.5</v>
      </c>
      <c r="K44" s="35"/>
    </row>
    <row r="45" spans="1:11" ht="47.25" customHeight="1">
      <c r="A45" s="35"/>
      <c r="B45" s="11" t="s">
        <v>2261</v>
      </c>
      <c r="C45" s="264" t="s">
        <v>1628</v>
      </c>
      <c r="D45" s="264"/>
      <c r="E45" s="264"/>
      <c r="F45" s="265"/>
      <c r="G45" s="13">
        <v>1</v>
      </c>
      <c r="H45" s="14">
        <v>2600</v>
      </c>
      <c r="I45" s="235">
        <f t="shared" si="2"/>
        <v>2989.9999999999995</v>
      </c>
      <c r="J45" s="253">
        <f t="shared" si="1"/>
        <v>3288.9999999999995</v>
      </c>
      <c r="K45" s="35"/>
    </row>
    <row r="46" spans="1:11" ht="93.75" customHeight="1">
      <c r="A46" s="35"/>
      <c r="B46" s="11" t="s">
        <v>2262</v>
      </c>
      <c r="C46" s="264" t="s">
        <v>1629</v>
      </c>
      <c r="D46" s="264"/>
      <c r="E46" s="264"/>
      <c r="F46" s="265"/>
      <c r="G46" s="13">
        <v>1</v>
      </c>
      <c r="H46" s="14">
        <v>5100</v>
      </c>
      <c r="I46" s="235">
        <f t="shared" si="2"/>
        <v>5865</v>
      </c>
      <c r="J46" s="253">
        <f t="shared" si="1"/>
        <v>6451.500000000001</v>
      </c>
      <c r="K46" s="35"/>
    </row>
    <row r="47" spans="1:11" ht="37.5" customHeight="1">
      <c r="A47" s="35"/>
      <c r="B47" s="11" t="s">
        <v>2263</v>
      </c>
      <c r="C47" s="264" t="s">
        <v>1630</v>
      </c>
      <c r="D47" s="264"/>
      <c r="E47" s="264"/>
      <c r="F47" s="265"/>
      <c r="G47" s="13">
        <v>1</v>
      </c>
      <c r="H47" s="14">
        <v>1000</v>
      </c>
      <c r="I47" s="235">
        <f t="shared" si="2"/>
        <v>1150</v>
      </c>
      <c r="J47" s="253">
        <f t="shared" si="1"/>
        <v>1265</v>
      </c>
      <c r="K47" s="35"/>
    </row>
    <row r="48" spans="1:11" ht="81.75" customHeight="1">
      <c r="A48" s="35"/>
      <c r="B48" s="11" t="s">
        <v>2264</v>
      </c>
      <c r="C48" s="264" t="s">
        <v>1631</v>
      </c>
      <c r="D48" s="264"/>
      <c r="E48" s="264"/>
      <c r="F48" s="265"/>
      <c r="G48" s="13">
        <v>1</v>
      </c>
      <c r="H48" s="14">
        <v>3100</v>
      </c>
      <c r="I48" s="235">
        <f t="shared" si="2"/>
        <v>3564.9999999999995</v>
      </c>
      <c r="J48" s="253">
        <f t="shared" si="1"/>
        <v>3921.5</v>
      </c>
      <c r="K48" s="35"/>
    </row>
    <row r="49" spans="1:11" ht="63" customHeight="1">
      <c r="A49" s="35"/>
      <c r="B49" s="11" t="s">
        <v>2265</v>
      </c>
      <c r="C49" s="264" t="s">
        <v>1632</v>
      </c>
      <c r="D49" s="264"/>
      <c r="E49" s="264"/>
      <c r="F49" s="265"/>
      <c r="G49" s="13" t="s">
        <v>580</v>
      </c>
      <c r="H49" s="14">
        <v>1050</v>
      </c>
      <c r="I49" s="235">
        <f t="shared" si="2"/>
        <v>1207.5</v>
      </c>
      <c r="J49" s="253">
        <f t="shared" si="1"/>
        <v>1328.25</v>
      </c>
      <c r="K49" s="35"/>
    </row>
    <row r="50" spans="1:11" ht="38.25" customHeight="1">
      <c r="A50" s="35"/>
      <c r="B50" s="11" t="s">
        <v>2266</v>
      </c>
      <c r="C50" s="264" t="s">
        <v>1633</v>
      </c>
      <c r="D50" s="264"/>
      <c r="E50" s="264"/>
      <c r="F50" s="265"/>
      <c r="G50" s="13">
        <v>1</v>
      </c>
      <c r="H50" s="14">
        <v>900</v>
      </c>
      <c r="I50" s="235">
        <f t="shared" si="2"/>
        <v>1035</v>
      </c>
      <c r="J50" s="253">
        <f t="shared" si="1"/>
        <v>1138.5</v>
      </c>
      <c r="K50" s="35"/>
    </row>
    <row r="51" spans="1:11" ht="35.25" customHeight="1">
      <c r="A51" s="35"/>
      <c r="B51" s="11" t="s">
        <v>2267</v>
      </c>
      <c r="C51" s="264" t="s">
        <v>1634</v>
      </c>
      <c r="D51" s="264"/>
      <c r="E51" s="264"/>
      <c r="F51" s="265"/>
      <c r="G51" s="13">
        <v>1</v>
      </c>
      <c r="H51" s="14">
        <v>1500</v>
      </c>
      <c r="I51" s="235">
        <f t="shared" si="2"/>
        <v>1724.9999999999998</v>
      </c>
      <c r="J51" s="253">
        <f t="shared" si="1"/>
        <v>1897.5</v>
      </c>
      <c r="K51" s="35"/>
    </row>
    <row r="52" spans="1:11" ht="50.25" customHeight="1">
      <c r="A52" s="35"/>
      <c r="B52" s="11" t="s">
        <v>2268</v>
      </c>
      <c r="C52" s="264" t="s">
        <v>1635</v>
      </c>
      <c r="D52" s="264"/>
      <c r="E52" s="264"/>
      <c r="F52" s="265"/>
      <c r="G52" s="13" t="s">
        <v>580</v>
      </c>
      <c r="H52" s="14">
        <v>3000</v>
      </c>
      <c r="I52" s="235">
        <f t="shared" si="2"/>
        <v>3449.9999999999995</v>
      </c>
      <c r="J52" s="253">
        <f t="shared" si="1"/>
        <v>3795</v>
      </c>
      <c r="K52" s="35"/>
    </row>
    <row r="53" spans="1:11" ht="93.75" customHeight="1">
      <c r="A53" s="35"/>
      <c r="B53" s="11" t="s">
        <v>2269</v>
      </c>
      <c r="C53" s="264" t="s">
        <v>1636</v>
      </c>
      <c r="D53" s="264"/>
      <c r="E53" s="264"/>
      <c r="F53" s="265"/>
      <c r="G53" s="13" t="s">
        <v>580</v>
      </c>
      <c r="H53" s="14">
        <v>2700</v>
      </c>
      <c r="I53" s="235">
        <f t="shared" si="2"/>
        <v>3104.9999999999995</v>
      </c>
      <c r="J53" s="253">
        <f t="shared" si="1"/>
        <v>3415.5</v>
      </c>
      <c r="K53" s="35"/>
    </row>
    <row r="54" spans="1:11" ht="68.25" customHeight="1">
      <c r="A54" s="35"/>
      <c r="B54" s="11" t="s">
        <v>2270</v>
      </c>
      <c r="C54" s="264" t="s">
        <v>1637</v>
      </c>
      <c r="D54" s="264"/>
      <c r="E54" s="264"/>
      <c r="F54" s="265"/>
      <c r="G54" s="13" t="s">
        <v>580</v>
      </c>
      <c r="H54" s="14">
        <v>2200</v>
      </c>
      <c r="I54" s="235">
        <f t="shared" si="2"/>
        <v>2530</v>
      </c>
      <c r="J54" s="253">
        <f t="shared" si="1"/>
        <v>2783</v>
      </c>
      <c r="K54" s="35"/>
    </row>
    <row r="55" spans="1:11" ht="49.5" customHeight="1">
      <c r="A55" s="35"/>
      <c r="B55" s="11" t="s">
        <v>2271</v>
      </c>
      <c r="C55" s="264" t="s">
        <v>1638</v>
      </c>
      <c r="D55" s="264"/>
      <c r="E55" s="264"/>
      <c r="F55" s="265"/>
      <c r="G55" s="13" t="s">
        <v>575</v>
      </c>
      <c r="H55" s="14">
        <v>2550</v>
      </c>
      <c r="I55" s="235">
        <f t="shared" si="2"/>
        <v>2932.5</v>
      </c>
      <c r="J55" s="253">
        <f t="shared" si="1"/>
        <v>3225.7500000000005</v>
      </c>
      <c r="K55" s="35"/>
    </row>
    <row r="56" spans="1:11" ht="156" customHeight="1">
      <c r="A56" s="35"/>
      <c r="B56" s="11" t="s">
        <v>2272</v>
      </c>
      <c r="C56" s="264" t="s">
        <v>1639</v>
      </c>
      <c r="D56" s="264"/>
      <c r="E56" s="264"/>
      <c r="F56" s="265"/>
      <c r="G56" s="13" t="s">
        <v>580</v>
      </c>
      <c r="H56" s="14">
        <v>11900</v>
      </c>
      <c r="I56" s="235">
        <f t="shared" si="2"/>
        <v>13684.999999999998</v>
      </c>
      <c r="J56" s="253">
        <f t="shared" si="1"/>
        <v>15053.5</v>
      </c>
      <c r="K56" s="35"/>
    </row>
    <row r="57" spans="1:11" ht="151.5" customHeight="1">
      <c r="A57" s="35"/>
      <c r="B57" s="11" t="s">
        <v>2273</v>
      </c>
      <c r="C57" s="264" t="s">
        <v>1640</v>
      </c>
      <c r="D57" s="264"/>
      <c r="E57" s="264"/>
      <c r="F57" s="265"/>
      <c r="G57" s="13" t="s">
        <v>580</v>
      </c>
      <c r="H57" s="14">
        <v>10200</v>
      </c>
      <c r="I57" s="235">
        <f t="shared" si="2"/>
        <v>11730</v>
      </c>
      <c r="J57" s="253">
        <f t="shared" si="1"/>
        <v>12903.000000000002</v>
      </c>
      <c r="K57" s="35"/>
    </row>
    <row r="58" spans="1:11" ht="103.5" customHeight="1">
      <c r="A58" s="35"/>
      <c r="B58" s="11" t="s">
        <v>2274</v>
      </c>
      <c r="C58" s="264" t="s">
        <v>2327</v>
      </c>
      <c r="D58" s="264"/>
      <c r="E58" s="264"/>
      <c r="F58" s="265"/>
      <c r="G58" s="13" t="s">
        <v>575</v>
      </c>
      <c r="H58" s="14">
        <v>4950</v>
      </c>
      <c r="I58" s="235">
        <f t="shared" si="2"/>
        <v>5692.5</v>
      </c>
      <c r="J58" s="253">
        <f t="shared" si="1"/>
        <v>6261.750000000001</v>
      </c>
      <c r="K58" s="35"/>
    </row>
    <row r="59" spans="1:11" ht="87" customHeight="1">
      <c r="A59" s="35"/>
      <c r="B59" s="11" t="s">
        <v>2275</v>
      </c>
      <c r="C59" s="264" t="s">
        <v>1516</v>
      </c>
      <c r="D59" s="264"/>
      <c r="E59" s="264"/>
      <c r="F59" s="265"/>
      <c r="G59" s="13">
        <v>1</v>
      </c>
      <c r="H59" s="14">
        <v>4950</v>
      </c>
      <c r="I59" s="235">
        <f t="shared" si="2"/>
        <v>5692.5</v>
      </c>
      <c r="J59" s="253">
        <f t="shared" si="1"/>
        <v>6261.750000000001</v>
      </c>
      <c r="K59" s="35"/>
    </row>
    <row r="60" spans="1:11" ht="66" customHeight="1">
      <c r="A60" s="35"/>
      <c r="B60" s="11" t="s">
        <v>2276</v>
      </c>
      <c r="C60" s="264" t="s">
        <v>1517</v>
      </c>
      <c r="D60" s="264"/>
      <c r="E60" s="264"/>
      <c r="F60" s="265"/>
      <c r="G60" s="13">
        <v>1</v>
      </c>
      <c r="H60" s="14">
        <v>6100</v>
      </c>
      <c r="I60" s="235">
        <f t="shared" si="2"/>
        <v>7014.999999999999</v>
      </c>
      <c r="J60" s="253">
        <f t="shared" si="1"/>
        <v>7716.5</v>
      </c>
      <c r="K60" s="35"/>
    </row>
    <row r="61" spans="1:11" ht="45.75" customHeight="1">
      <c r="A61" s="35"/>
      <c r="B61" s="11" t="s">
        <v>2277</v>
      </c>
      <c r="C61" s="264" t="s">
        <v>1518</v>
      </c>
      <c r="D61" s="264"/>
      <c r="E61" s="264"/>
      <c r="F61" s="265"/>
      <c r="G61" s="13">
        <v>1</v>
      </c>
      <c r="H61" s="14">
        <v>2100</v>
      </c>
      <c r="I61" s="235">
        <f t="shared" si="2"/>
        <v>2415</v>
      </c>
      <c r="J61" s="253">
        <f t="shared" si="1"/>
        <v>2656.5</v>
      </c>
      <c r="K61" s="35"/>
    </row>
    <row r="62" spans="1:11" ht="93.75" customHeight="1">
      <c r="A62" s="35"/>
      <c r="B62" s="6" t="s">
        <v>2278</v>
      </c>
      <c r="C62" s="264" t="s">
        <v>1519</v>
      </c>
      <c r="D62" s="264"/>
      <c r="E62" s="264"/>
      <c r="F62" s="265"/>
      <c r="G62" s="13">
        <v>1</v>
      </c>
      <c r="H62" s="14">
        <v>3950</v>
      </c>
      <c r="I62" s="235">
        <f t="shared" si="2"/>
        <v>4542.5</v>
      </c>
      <c r="J62" s="253">
        <f t="shared" si="1"/>
        <v>4996.75</v>
      </c>
      <c r="K62" s="35"/>
    </row>
    <row r="63" spans="1:11" ht="41.25" customHeight="1">
      <c r="A63" s="35"/>
      <c r="B63" s="6" t="s">
        <v>2279</v>
      </c>
      <c r="C63" s="264" t="s">
        <v>1641</v>
      </c>
      <c r="D63" s="264"/>
      <c r="E63" s="264"/>
      <c r="F63" s="265"/>
      <c r="G63" s="13">
        <v>1</v>
      </c>
      <c r="H63" s="14">
        <v>900</v>
      </c>
      <c r="I63" s="235">
        <f t="shared" si="2"/>
        <v>1035</v>
      </c>
      <c r="J63" s="253">
        <f t="shared" si="1"/>
        <v>1138.5</v>
      </c>
      <c r="K63" s="35"/>
    </row>
    <row r="64" spans="1:11" ht="31.5" customHeight="1">
      <c r="A64" s="35"/>
      <c r="B64" s="11" t="s">
        <v>2228</v>
      </c>
      <c r="C64" s="264" t="s">
        <v>1642</v>
      </c>
      <c r="D64" s="264"/>
      <c r="E64" s="264"/>
      <c r="F64" s="265"/>
      <c r="G64" s="46">
        <v>1</v>
      </c>
      <c r="H64" s="14">
        <v>1950</v>
      </c>
      <c r="I64" s="235">
        <f t="shared" si="2"/>
        <v>2242.5</v>
      </c>
      <c r="J64" s="253">
        <f t="shared" si="1"/>
        <v>2466.75</v>
      </c>
      <c r="K64" s="35"/>
    </row>
    <row r="65" spans="1:11" ht="66" customHeight="1">
      <c r="A65" s="35"/>
      <c r="B65" s="6" t="s">
        <v>2280</v>
      </c>
      <c r="C65" s="264" t="s">
        <v>1643</v>
      </c>
      <c r="D65" s="264"/>
      <c r="E65" s="264"/>
      <c r="F65" s="265"/>
      <c r="G65" s="13" t="s">
        <v>580</v>
      </c>
      <c r="H65" s="14">
        <v>2100</v>
      </c>
      <c r="I65" s="235">
        <f t="shared" si="2"/>
        <v>2415</v>
      </c>
      <c r="J65" s="253">
        <f t="shared" si="1"/>
        <v>2656.5</v>
      </c>
      <c r="K65" s="35"/>
    </row>
    <row r="66" spans="1:11" ht="117.75" customHeight="1">
      <c r="A66" s="35"/>
      <c r="B66" s="11" t="s">
        <v>2281</v>
      </c>
      <c r="C66" s="264" t="s">
        <v>1644</v>
      </c>
      <c r="D66" s="264"/>
      <c r="E66" s="264"/>
      <c r="F66" s="265"/>
      <c r="G66" s="46" t="s">
        <v>580</v>
      </c>
      <c r="H66" s="14">
        <v>4200</v>
      </c>
      <c r="I66" s="235">
        <f t="shared" si="2"/>
        <v>4830</v>
      </c>
      <c r="J66" s="253">
        <f t="shared" si="1"/>
        <v>5313</v>
      </c>
      <c r="K66" s="35"/>
    </row>
    <row r="67" spans="1:11" ht="49.5" customHeight="1">
      <c r="A67" s="35"/>
      <c r="B67" s="6" t="s">
        <v>2282</v>
      </c>
      <c r="C67" s="264" t="s">
        <v>1645</v>
      </c>
      <c r="D67" s="264"/>
      <c r="E67" s="264"/>
      <c r="F67" s="265"/>
      <c r="G67" s="13" t="s">
        <v>579</v>
      </c>
      <c r="H67" s="14">
        <v>1600</v>
      </c>
      <c r="I67" s="235">
        <f t="shared" si="2"/>
        <v>1839.9999999999998</v>
      </c>
      <c r="J67" s="253">
        <f t="shared" si="1"/>
        <v>2024</v>
      </c>
      <c r="K67" s="35"/>
    </row>
    <row r="68" spans="1:11" ht="50.25" customHeight="1">
      <c r="A68" s="35"/>
      <c r="B68" s="6" t="s">
        <v>2283</v>
      </c>
      <c r="C68" s="264" t="s">
        <v>1646</v>
      </c>
      <c r="D68" s="264"/>
      <c r="E68" s="264"/>
      <c r="F68" s="265"/>
      <c r="G68" s="13" t="s">
        <v>579</v>
      </c>
      <c r="H68" s="14">
        <v>3450</v>
      </c>
      <c r="I68" s="235">
        <f t="shared" si="2"/>
        <v>3967.4999999999995</v>
      </c>
      <c r="J68" s="253">
        <f t="shared" si="1"/>
        <v>4364.25</v>
      </c>
      <c r="K68" s="35"/>
    </row>
    <row r="69" spans="1:11" ht="39.75" customHeight="1" thickBot="1">
      <c r="A69" s="35"/>
      <c r="B69" s="7" t="s">
        <v>2284</v>
      </c>
      <c r="C69" s="292" t="s">
        <v>1922</v>
      </c>
      <c r="D69" s="292"/>
      <c r="E69" s="292"/>
      <c r="F69" s="293"/>
      <c r="G69" s="59" t="s">
        <v>579</v>
      </c>
      <c r="H69" s="14">
        <v>2150</v>
      </c>
      <c r="I69" s="235">
        <f t="shared" si="2"/>
        <v>2472.5</v>
      </c>
      <c r="J69" s="253">
        <f t="shared" si="1"/>
        <v>2719.75</v>
      </c>
      <c r="K69" s="35"/>
    </row>
    <row r="70" spans="1:11" ht="15.75" customHeight="1">
      <c r="A70" s="35"/>
      <c r="B70" s="226"/>
      <c r="C70" s="26"/>
      <c r="D70" s="26"/>
      <c r="E70" s="26"/>
      <c r="F70" s="26"/>
      <c r="G70" s="9"/>
      <c r="H70" s="76"/>
      <c r="I70" s="235"/>
      <c r="J70" s="253">
        <f t="shared" si="1"/>
        <v>0</v>
      </c>
      <c r="K70" s="4"/>
    </row>
    <row r="71" spans="1:11" ht="12.75">
      <c r="A71" s="29"/>
      <c r="B71" s="189"/>
      <c r="C71" s="29"/>
      <c r="D71" s="29"/>
      <c r="E71" s="29"/>
      <c r="F71" s="29"/>
      <c r="G71" s="29"/>
      <c r="H71" s="76"/>
      <c r="I71" s="235"/>
      <c r="J71" s="253">
        <f t="shared" si="1"/>
        <v>0</v>
      </c>
      <c r="K71" s="4"/>
    </row>
    <row r="72" spans="1:11" ht="15.75" thickBot="1">
      <c r="A72" s="35"/>
      <c r="B72" s="227" t="s">
        <v>1184</v>
      </c>
      <c r="C72" s="187"/>
      <c r="D72" s="187"/>
      <c r="E72" s="187"/>
      <c r="F72" s="187"/>
      <c r="G72" s="187"/>
      <c r="H72" s="228"/>
      <c r="I72" s="235"/>
      <c r="J72" s="253">
        <f t="shared" si="1"/>
        <v>0</v>
      </c>
      <c r="K72" s="4"/>
    </row>
    <row r="73" spans="1:11" ht="37.5" customHeight="1" thickBot="1">
      <c r="A73" s="35"/>
      <c r="B73" s="188" t="s">
        <v>967</v>
      </c>
      <c r="C73" s="526" t="s">
        <v>968</v>
      </c>
      <c r="D73" s="527"/>
      <c r="E73" s="527"/>
      <c r="F73" s="527"/>
      <c r="G73" s="69" t="s">
        <v>2471</v>
      </c>
      <c r="H73" s="67" t="s">
        <v>969</v>
      </c>
      <c r="I73" s="235"/>
      <c r="J73" s="253">
        <f t="shared" si="1"/>
        <v>0</v>
      </c>
      <c r="K73" s="4"/>
    </row>
    <row r="74" spans="1:11" ht="14.25" customHeight="1">
      <c r="A74" s="35"/>
      <c r="B74" s="8">
        <v>1</v>
      </c>
      <c r="C74" s="334" t="s">
        <v>844</v>
      </c>
      <c r="D74" s="459"/>
      <c r="E74" s="459"/>
      <c r="F74" s="459"/>
      <c r="G74" s="101">
        <v>1</v>
      </c>
      <c r="H74" s="14">
        <v>250</v>
      </c>
      <c r="I74" s="235">
        <f aca="true" t="shared" si="3" ref="I74:I83">H74*115%</f>
        <v>287.5</v>
      </c>
      <c r="J74" s="253">
        <f aca="true" t="shared" si="4" ref="J74:J137">I74*110%</f>
        <v>316.25</v>
      </c>
      <c r="K74" s="35"/>
    </row>
    <row r="75" spans="1:11" ht="12.75">
      <c r="A75" s="35"/>
      <c r="B75" s="6">
        <v>2</v>
      </c>
      <c r="C75" s="265" t="s">
        <v>576</v>
      </c>
      <c r="D75" s="287"/>
      <c r="E75" s="287"/>
      <c r="F75" s="287"/>
      <c r="G75" s="13">
        <v>1</v>
      </c>
      <c r="H75" s="14">
        <v>300</v>
      </c>
      <c r="I75" s="235">
        <f t="shared" si="3"/>
        <v>345</v>
      </c>
      <c r="J75" s="253">
        <f t="shared" si="4"/>
        <v>379.50000000000006</v>
      </c>
      <c r="K75" s="35"/>
    </row>
    <row r="76" spans="1:11" ht="12.75">
      <c r="A76" s="35"/>
      <c r="B76" s="6">
        <v>3</v>
      </c>
      <c r="C76" s="265" t="s">
        <v>1493</v>
      </c>
      <c r="D76" s="287"/>
      <c r="E76" s="287"/>
      <c r="F76" s="287"/>
      <c r="G76" s="13">
        <v>1</v>
      </c>
      <c r="H76" s="14">
        <v>320</v>
      </c>
      <c r="I76" s="235">
        <f t="shared" si="3"/>
        <v>368</v>
      </c>
      <c r="J76" s="253">
        <f t="shared" si="4"/>
        <v>404.8</v>
      </c>
      <c r="K76" s="35"/>
    </row>
    <row r="77" spans="1:11" ht="12.75">
      <c r="A77" s="35"/>
      <c r="B77" s="6">
        <v>4</v>
      </c>
      <c r="C77" s="265" t="s">
        <v>845</v>
      </c>
      <c r="D77" s="287"/>
      <c r="E77" s="287"/>
      <c r="F77" s="287"/>
      <c r="G77" s="13">
        <v>1</v>
      </c>
      <c r="H77" s="14">
        <v>440</v>
      </c>
      <c r="I77" s="235">
        <f t="shared" si="3"/>
        <v>505.99999999999994</v>
      </c>
      <c r="J77" s="253">
        <f t="shared" si="4"/>
        <v>556.6</v>
      </c>
      <c r="K77" s="35"/>
    </row>
    <row r="78" spans="1:11" ht="12.75">
      <c r="A78" s="35"/>
      <c r="B78" s="6">
        <v>190</v>
      </c>
      <c r="C78" s="265" t="s">
        <v>614</v>
      </c>
      <c r="D78" s="287"/>
      <c r="E78" s="287"/>
      <c r="F78" s="287"/>
      <c r="G78" s="13" t="s">
        <v>2472</v>
      </c>
      <c r="H78" s="14">
        <v>800</v>
      </c>
      <c r="I78" s="235">
        <f t="shared" si="3"/>
        <v>919.9999999999999</v>
      </c>
      <c r="J78" s="253">
        <f t="shared" si="4"/>
        <v>1012</v>
      </c>
      <c r="K78" s="35"/>
    </row>
    <row r="79" spans="1:11" ht="12.75">
      <c r="A79" s="35"/>
      <c r="B79" s="6">
        <v>194</v>
      </c>
      <c r="C79" s="265" t="s">
        <v>615</v>
      </c>
      <c r="D79" s="287"/>
      <c r="E79" s="287"/>
      <c r="F79" s="287"/>
      <c r="G79" s="13">
        <v>1</v>
      </c>
      <c r="H79" s="14">
        <v>310</v>
      </c>
      <c r="I79" s="235">
        <f t="shared" si="3"/>
        <v>356.5</v>
      </c>
      <c r="J79" s="253">
        <f t="shared" si="4"/>
        <v>392.15000000000003</v>
      </c>
      <c r="K79" s="35"/>
    </row>
    <row r="80" spans="1:11" ht="12.75">
      <c r="A80" s="35"/>
      <c r="B80" s="11">
        <v>164</v>
      </c>
      <c r="C80" s="265" t="s">
        <v>605</v>
      </c>
      <c r="D80" s="287"/>
      <c r="E80" s="287"/>
      <c r="F80" s="287"/>
      <c r="G80" s="13" t="s">
        <v>579</v>
      </c>
      <c r="H80" s="14">
        <v>900</v>
      </c>
      <c r="I80" s="235">
        <f t="shared" si="3"/>
        <v>1035</v>
      </c>
      <c r="J80" s="253">
        <f t="shared" si="4"/>
        <v>1138.5</v>
      </c>
      <c r="K80" s="35"/>
    </row>
    <row r="81" spans="1:11" ht="12.75">
      <c r="A81" s="35"/>
      <c r="B81" s="11">
        <v>1153</v>
      </c>
      <c r="C81" s="264" t="s">
        <v>1554</v>
      </c>
      <c r="D81" s="264"/>
      <c r="E81" s="264"/>
      <c r="F81" s="265"/>
      <c r="G81" s="101" t="s">
        <v>579</v>
      </c>
      <c r="H81" s="14">
        <v>950</v>
      </c>
      <c r="I81" s="235">
        <f t="shared" si="3"/>
        <v>1092.5</v>
      </c>
      <c r="J81" s="253">
        <f t="shared" si="4"/>
        <v>1201.75</v>
      </c>
      <c r="K81" s="35"/>
    </row>
    <row r="82" spans="1:11" ht="12.75">
      <c r="A82" s="35"/>
      <c r="B82" s="6">
        <v>1263</v>
      </c>
      <c r="C82" s="531" t="s">
        <v>572</v>
      </c>
      <c r="D82" s="531"/>
      <c r="E82" s="531"/>
      <c r="F82" s="532"/>
      <c r="G82" s="101" t="s">
        <v>583</v>
      </c>
      <c r="H82" s="14">
        <v>1950</v>
      </c>
      <c r="I82" s="235">
        <f t="shared" si="3"/>
        <v>2242.5</v>
      </c>
      <c r="J82" s="253">
        <f t="shared" si="4"/>
        <v>2466.75</v>
      </c>
      <c r="K82" s="35"/>
    </row>
    <row r="83" spans="1:11" ht="13.5" thickBot="1">
      <c r="A83" s="35"/>
      <c r="B83" s="7">
        <v>1264</v>
      </c>
      <c r="C83" s="292" t="s">
        <v>573</v>
      </c>
      <c r="D83" s="292"/>
      <c r="E83" s="292"/>
      <c r="F83" s="293"/>
      <c r="G83" s="59" t="s">
        <v>583</v>
      </c>
      <c r="H83" s="14">
        <v>1950</v>
      </c>
      <c r="I83" s="235">
        <f t="shared" si="3"/>
        <v>2242.5</v>
      </c>
      <c r="J83" s="253">
        <f t="shared" si="4"/>
        <v>2466.75</v>
      </c>
      <c r="K83" s="35"/>
    </row>
    <row r="84" spans="1:11" ht="12.75">
      <c r="A84" s="35"/>
      <c r="B84" s="226"/>
      <c r="C84" s="26"/>
      <c r="D84" s="26"/>
      <c r="E84" s="26"/>
      <c r="F84" s="26"/>
      <c r="G84" s="9"/>
      <c r="H84" s="76"/>
      <c r="I84" s="235"/>
      <c r="J84" s="253">
        <f t="shared" si="4"/>
        <v>0</v>
      </c>
      <c r="K84" s="4"/>
    </row>
    <row r="85" spans="1:11" ht="12.75">
      <c r="A85" s="35"/>
      <c r="B85" s="226"/>
      <c r="C85" s="26"/>
      <c r="D85" s="26"/>
      <c r="E85" s="26"/>
      <c r="F85" s="26"/>
      <c r="G85" s="9"/>
      <c r="H85" s="76"/>
      <c r="I85" s="235"/>
      <c r="J85" s="253">
        <f t="shared" si="4"/>
        <v>0</v>
      </c>
      <c r="K85" s="4"/>
    </row>
    <row r="86" spans="1:11" ht="15.75" thickBot="1">
      <c r="A86" s="35"/>
      <c r="B86" s="278" t="s">
        <v>1185</v>
      </c>
      <c r="C86" s="279"/>
      <c r="D86" s="280"/>
      <c r="E86" s="198"/>
      <c r="F86" s="26"/>
      <c r="G86" s="9"/>
      <c r="H86" s="229"/>
      <c r="I86" s="235"/>
      <c r="J86" s="253">
        <f t="shared" si="4"/>
        <v>0</v>
      </c>
      <c r="K86" s="4"/>
    </row>
    <row r="87" spans="2:10" s="35" customFormat="1" ht="12.75">
      <c r="B87" s="55">
        <v>1515</v>
      </c>
      <c r="C87" s="270" t="s">
        <v>724</v>
      </c>
      <c r="D87" s="301"/>
      <c r="E87" s="301"/>
      <c r="F87" s="301"/>
      <c r="G87" s="58">
        <v>1</v>
      </c>
      <c r="H87" s="14">
        <v>650</v>
      </c>
      <c r="I87" s="235">
        <f aca="true" t="shared" si="5" ref="I87:I94">H87*115%</f>
        <v>747.4999999999999</v>
      </c>
      <c r="J87" s="253">
        <f t="shared" si="4"/>
        <v>822.2499999999999</v>
      </c>
    </row>
    <row r="88" spans="2:10" s="35" customFormat="1" ht="12.75">
      <c r="B88" s="110">
        <v>1555</v>
      </c>
      <c r="C88" s="264" t="s">
        <v>1558</v>
      </c>
      <c r="D88" s="264"/>
      <c r="E88" s="264"/>
      <c r="F88" s="265"/>
      <c r="G88" s="101">
        <v>2</v>
      </c>
      <c r="H88" s="14">
        <v>650</v>
      </c>
      <c r="I88" s="235">
        <f t="shared" si="5"/>
        <v>747.4999999999999</v>
      </c>
      <c r="J88" s="253">
        <f t="shared" si="4"/>
        <v>822.2499999999999</v>
      </c>
    </row>
    <row r="89" spans="2:10" s="35" customFormat="1" ht="25.5" customHeight="1">
      <c r="B89" s="6">
        <v>5</v>
      </c>
      <c r="C89" s="265" t="s">
        <v>1721</v>
      </c>
      <c r="D89" s="287"/>
      <c r="E89" s="287"/>
      <c r="F89" s="287"/>
      <c r="G89" s="13">
        <v>1</v>
      </c>
      <c r="H89" s="14">
        <v>310</v>
      </c>
      <c r="I89" s="235">
        <f t="shared" si="5"/>
        <v>356.5</v>
      </c>
      <c r="J89" s="253">
        <f t="shared" si="4"/>
        <v>392.15000000000003</v>
      </c>
    </row>
    <row r="90" spans="1:11" ht="23.25" customHeight="1">
      <c r="A90" s="35"/>
      <c r="B90" s="6" t="s">
        <v>1848</v>
      </c>
      <c r="C90" s="264" t="s">
        <v>1849</v>
      </c>
      <c r="D90" s="264"/>
      <c r="E90" s="264"/>
      <c r="F90" s="265"/>
      <c r="G90" s="13">
        <v>1</v>
      </c>
      <c r="H90" s="14">
        <v>310</v>
      </c>
      <c r="I90" s="235">
        <f t="shared" si="5"/>
        <v>356.5</v>
      </c>
      <c r="J90" s="253">
        <f t="shared" si="4"/>
        <v>392.15000000000003</v>
      </c>
      <c r="K90" s="35"/>
    </row>
    <row r="91" spans="1:11" ht="16.5" customHeight="1">
      <c r="A91" s="35"/>
      <c r="B91" s="6">
        <v>139</v>
      </c>
      <c r="C91" s="265" t="s">
        <v>846</v>
      </c>
      <c r="D91" s="287"/>
      <c r="E91" s="287"/>
      <c r="F91" s="287"/>
      <c r="G91" s="13">
        <v>1</v>
      </c>
      <c r="H91" s="14">
        <v>210</v>
      </c>
      <c r="I91" s="235">
        <f t="shared" si="5"/>
        <v>241.49999999999997</v>
      </c>
      <c r="J91" s="253">
        <f t="shared" si="4"/>
        <v>265.65</v>
      </c>
      <c r="K91" s="35"/>
    </row>
    <row r="92" spans="1:11" ht="12.75">
      <c r="A92" s="35"/>
      <c r="B92" s="6">
        <v>119</v>
      </c>
      <c r="C92" s="265" t="s">
        <v>847</v>
      </c>
      <c r="D92" s="287"/>
      <c r="E92" s="287"/>
      <c r="F92" s="287"/>
      <c r="G92" s="13">
        <v>1</v>
      </c>
      <c r="H92" s="14">
        <v>330</v>
      </c>
      <c r="I92" s="235">
        <f t="shared" si="5"/>
        <v>379.49999999999994</v>
      </c>
      <c r="J92" s="253">
        <f t="shared" si="4"/>
        <v>417.45</v>
      </c>
      <c r="K92" s="35"/>
    </row>
    <row r="93" spans="1:11" ht="12.75">
      <c r="A93" s="35"/>
      <c r="B93" s="11">
        <v>911</v>
      </c>
      <c r="C93" s="264" t="s">
        <v>1559</v>
      </c>
      <c r="D93" s="264"/>
      <c r="E93" s="264"/>
      <c r="F93" s="265"/>
      <c r="G93" s="46">
        <v>2</v>
      </c>
      <c r="H93" s="14">
        <v>330</v>
      </c>
      <c r="I93" s="235">
        <f t="shared" si="5"/>
        <v>379.49999999999994</v>
      </c>
      <c r="J93" s="253">
        <f t="shared" si="4"/>
        <v>417.45</v>
      </c>
      <c r="K93" s="35"/>
    </row>
    <row r="94" spans="1:11" ht="13.5" thickBot="1">
      <c r="A94" s="35"/>
      <c r="B94" s="7">
        <v>150</v>
      </c>
      <c r="C94" s="293" t="s">
        <v>1019</v>
      </c>
      <c r="D94" s="351"/>
      <c r="E94" s="351"/>
      <c r="F94" s="351"/>
      <c r="G94" s="59">
        <v>1</v>
      </c>
      <c r="H94" s="14">
        <v>210</v>
      </c>
      <c r="I94" s="235">
        <f t="shared" si="5"/>
        <v>241.49999999999997</v>
      </c>
      <c r="J94" s="253">
        <f t="shared" si="4"/>
        <v>265.65</v>
      </c>
      <c r="K94" s="35"/>
    </row>
    <row r="95" spans="1:11" ht="12.75">
      <c r="A95" s="35"/>
      <c r="B95" s="226"/>
      <c r="C95" s="26"/>
      <c r="D95" s="26"/>
      <c r="E95" s="26"/>
      <c r="F95" s="26"/>
      <c r="G95" s="9"/>
      <c r="H95" s="76"/>
      <c r="I95" s="235"/>
      <c r="J95" s="253">
        <f t="shared" si="4"/>
        <v>0</v>
      </c>
      <c r="K95" s="4"/>
    </row>
    <row r="96" spans="1:11" ht="12.75">
      <c r="A96" s="35"/>
      <c r="B96" s="230"/>
      <c r="C96" s="20"/>
      <c r="D96" s="20"/>
      <c r="E96" s="20"/>
      <c r="F96" s="20"/>
      <c r="G96" s="9"/>
      <c r="H96" s="76"/>
      <c r="I96" s="235"/>
      <c r="J96" s="253">
        <f t="shared" si="4"/>
        <v>0</v>
      </c>
      <c r="K96" s="4"/>
    </row>
    <row r="97" spans="1:11" ht="15.75" thickBot="1">
      <c r="A97" s="35"/>
      <c r="B97" s="278" t="s">
        <v>1186</v>
      </c>
      <c r="C97" s="281"/>
      <c r="D97" s="282"/>
      <c r="E97" s="282"/>
      <c r="F97" s="282"/>
      <c r="G97" s="282"/>
      <c r="H97" s="283"/>
      <c r="I97" s="235"/>
      <c r="J97" s="253">
        <f t="shared" si="4"/>
        <v>0</v>
      </c>
      <c r="K97" s="4"/>
    </row>
    <row r="98" spans="1:11" ht="12.75">
      <c r="A98" s="35"/>
      <c r="B98" s="8">
        <v>93</v>
      </c>
      <c r="C98" s="270" t="s">
        <v>848</v>
      </c>
      <c r="D98" s="301"/>
      <c r="E98" s="301"/>
      <c r="F98" s="301"/>
      <c r="G98" s="58">
        <v>1</v>
      </c>
      <c r="H98" s="14">
        <v>200</v>
      </c>
      <c r="I98" s="235">
        <f>H98*115%</f>
        <v>229.99999999999997</v>
      </c>
      <c r="J98" s="253">
        <f t="shared" si="4"/>
        <v>253</v>
      </c>
      <c r="K98" s="35"/>
    </row>
    <row r="99" spans="1:11" ht="12.75">
      <c r="A99" s="35"/>
      <c r="B99" s="6">
        <v>94</v>
      </c>
      <c r="C99" s="265" t="s">
        <v>1024</v>
      </c>
      <c r="D99" s="287"/>
      <c r="E99" s="287"/>
      <c r="F99" s="287"/>
      <c r="G99" s="13">
        <v>1</v>
      </c>
      <c r="H99" s="14">
        <v>200</v>
      </c>
      <c r="I99" s="235">
        <f>H99*115%</f>
        <v>229.99999999999997</v>
      </c>
      <c r="J99" s="253">
        <f t="shared" si="4"/>
        <v>253</v>
      </c>
      <c r="K99" s="35"/>
    </row>
    <row r="100" spans="1:11" ht="12.75">
      <c r="A100" s="35"/>
      <c r="B100" s="11" t="s">
        <v>1138</v>
      </c>
      <c r="C100" s="264" t="s">
        <v>1139</v>
      </c>
      <c r="D100" s="264"/>
      <c r="E100" s="264"/>
      <c r="F100" s="265"/>
      <c r="G100" s="46">
        <v>3</v>
      </c>
      <c r="H100" s="14">
        <v>1100</v>
      </c>
      <c r="I100" s="235">
        <f>H100*115%</f>
        <v>1265</v>
      </c>
      <c r="J100" s="253">
        <f t="shared" si="4"/>
        <v>1391.5</v>
      </c>
      <c r="K100" s="35"/>
    </row>
    <row r="101" spans="1:11" ht="13.5" thickBot="1">
      <c r="A101" s="35"/>
      <c r="B101" s="7">
        <v>140</v>
      </c>
      <c r="C101" s="293" t="s">
        <v>1560</v>
      </c>
      <c r="D101" s="351"/>
      <c r="E101" s="351"/>
      <c r="F101" s="351"/>
      <c r="G101" s="59">
        <v>1</v>
      </c>
      <c r="H101" s="14">
        <v>650</v>
      </c>
      <c r="I101" s="235">
        <f>H101*115%</f>
        <v>747.4999999999999</v>
      </c>
      <c r="J101" s="253">
        <f t="shared" si="4"/>
        <v>822.2499999999999</v>
      </c>
      <c r="K101" s="35"/>
    </row>
    <row r="102" spans="1:11" ht="10.5" customHeight="1">
      <c r="A102" s="35"/>
      <c r="B102" s="226"/>
      <c r="C102" s="26"/>
      <c r="D102" s="26"/>
      <c r="E102" s="26"/>
      <c r="F102" s="26"/>
      <c r="G102" s="9"/>
      <c r="H102" s="76"/>
      <c r="I102" s="235"/>
      <c r="J102" s="253">
        <f t="shared" si="4"/>
        <v>0</v>
      </c>
      <c r="K102" s="4"/>
    </row>
    <row r="103" spans="1:11" ht="12.75">
      <c r="A103" s="35"/>
      <c r="B103" s="230"/>
      <c r="C103" s="20"/>
      <c r="D103" s="20"/>
      <c r="E103" s="20"/>
      <c r="F103" s="20"/>
      <c r="G103" s="231"/>
      <c r="H103" s="76"/>
      <c r="I103" s="235"/>
      <c r="J103" s="253">
        <f t="shared" si="4"/>
        <v>0</v>
      </c>
      <c r="K103" s="4"/>
    </row>
    <row r="104" spans="1:11" ht="15.75" thickBot="1">
      <c r="A104" s="35"/>
      <c r="B104" s="278" t="s">
        <v>849</v>
      </c>
      <c r="C104" s="281"/>
      <c r="D104" s="280"/>
      <c r="E104" s="199"/>
      <c r="F104" s="20"/>
      <c r="G104" s="231"/>
      <c r="H104" s="232"/>
      <c r="I104" s="235"/>
      <c r="J104" s="253">
        <f t="shared" si="4"/>
        <v>0</v>
      </c>
      <c r="K104" s="4"/>
    </row>
    <row r="105" spans="1:11" ht="13.5" thickBot="1">
      <c r="A105" s="35"/>
      <c r="B105" s="294" t="s">
        <v>364</v>
      </c>
      <c r="C105" s="295"/>
      <c r="D105" s="295"/>
      <c r="E105" s="295"/>
      <c r="F105" s="295"/>
      <c r="G105" s="295"/>
      <c r="H105" s="296"/>
      <c r="I105" s="235"/>
      <c r="J105" s="253">
        <f t="shared" si="4"/>
        <v>0</v>
      </c>
      <c r="K105" s="4"/>
    </row>
    <row r="106" spans="1:11" ht="12.75">
      <c r="A106" s="35"/>
      <c r="B106" s="8">
        <v>8</v>
      </c>
      <c r="C106" s="269" t="s">
        <v>850</v>
      </c>
      <c r="D106" s="291"/>
      <c r="E106" s="291"/>
      <c r="F106" s="270"/>
      <c r="G106" s="58">
        <v>1</v>
      </c>
      <c r="H106" s="14">
        <v>200</v>
      </c>
      <c r="I106" s="235">
        <f aca="true" t="shared" si="6" ref="I106:I122">H106*115%</f>
        <v>229.99999999999997</v>
      </c>
      <c r="J106" s="253">
        <f t="shared" si="4"/>
        <v>253</v>
      </c>
      <c r="K106" s="35"/>
    </row>
    <row r="107" spans="1:11" ht="12.75">
      <c r="A107" s="35"/>
      <c r="B107" s="25">
        <v>9</v>
      </c>
      <c r="C107" s="263" t="s">
        <v>851</v>
      </c>
      <c r="D107" s="264"/>
      <c r="E107" s="264"/>
      <c r="F107" s="265"/>
      <c r="G107" s="13">
        <v>1</v>
      </c>
      <c r="H107" s="14">
        <v>230</v>
      </c>
      <c r="I107" s="235">
        <f t="shared" si="6"/>
        <v>264.5</v>
      </c>
      <c r="J107" s="253">
        <f t="shared" si="4"/>
        <v>290.95000000000005</v>
      </c>
      <c r="K107" s="35"/>
    </row>
    <row r="108" spans="1:11" ht="12.75">
      <c r="A108" s="35"/>
      <c r="B108" s="25">
        <v>10</v>
      </c>
      <c r="C108" s="263" t="s">
        <v>852</v>
      </c>
      <c r="D108" s="264"/>
      <c r="E108" s="264"/>
      <c r="F108" s="265"/>
      <c r="G108" s="13">
        <v>1</v>
      </c>
      <c r="H108" s="14">
        <v>230</v>
      </c>
      <c r="I108" s="235">
        <f t="shared" si="6"/>
        <v>264.5</v>
      </c>
      <c r="J108" s="253">
        <f t="shared" si="4"/>
        <v>290.95000000000005</v>
      </c>
      <c r="K108" s="35"/>
    </row>
    <row r="109" spans="1:11" ht="12.75">
      <c r="A109" s="35"/>
      <c r="B109" s="25">
        <v>11</v>
      </c>
      <c r="C109" s="263" t="s">
        <v>853</v>
      </c>
      <c r="D109" s="264"/>
      <c r="E109" s="264"/>
      <c r="F109" s="265"/>
      <c r="G109" s="13">
        <v>1</v>
      </c>
      <c r="H109" s="14">
        <v>220</v>
      </c>
      <c r="I109" s="235">
        <f t="shared" si="6"/>
        <v>252.99999999999997</v>
      </c>
      <c r="J109" s="253">
        <f t="shared" si="4"/>
        <v>278.3</v>
      </c>
      <c r="K109" s="35"/>
    </row>
    <row r="110" spans="1:11" ht="12.75">
      <c r="A110" s="35"/>
      <c r="B110" s="25">
        <v>12</v>
      </c>
      <c r="C110" s="263" t="s">
        <v>854</v>
      </c>
      <c r="D110" s="264"/>
      <c r="E110" s="264"/>
      <c r="F110" s="265"/>
      <c r="G110" s="13">
        <v>2</v>
      </c>
      <c r="H110" s="14">
        <v>220</v>
      </c>
      <c r="I110" s="235">
        <f t="shared" si="6"/>
        <v>252.99999999999997</v>
      </c>
      <c r="J110" s="253">
        <f t="shared" si="4"/>
        <v>278.3</v>
      </c>
      <c r="K110" s="35"/>
    </row>
    <row r="111" spans="1:11" ht="12.75">
      <c r="A111" s="35"/>
      <c r="B111" s="25">
        <v>15</v>
      </c>
      <c r="C111" s="263" t="s">
        <v>857</v>
      </c>
      <c r="D111" s="264"/>
      <c r="E111" s="264"/>
      <c r="F111" s="265"/>
      <c r="G111" s="13">
        <v>1</v>
      </c>
      <c r="H111" s="14">
        <v>230</v>
      </c>
      <c r="I111" s="235">
        <f t="shared" si="6"/>
        <v>264.5</v>
      </c>
      <c r="J111" s="253">
        <f t="shared" si="4"/>
        <v>290.95000000000005</v>
      </c>
      <c r="K111" s="35"/>
    </row>
    <row r="112" spans="1:11" ht="12.75">
      <c r="A112" s="35"/>
      <c r="B112" s="25">
        <v>19</v>
      </c>
      <c r="C112" s="263" t="s">
        <v>861</v>
      </c>
      <c r="D112" s="264"/>
      <c r="E112" s="264"/>
      <c r="F112" s="265"/>
      <c r="G112" s="13">
        <v>1</v>
      </c>
      <c r="H112" s="14">
        <v>230</v>
      </c>
      <c r="I112" s="235">
        <f t="shared" si="6"/>
        <v>264.5</v>
      </c>
      <c r="J112" s="253">
        <f t="shared" si="4"/>
        <v>290.95000000000005</v>
      </c>
      <c r="K112" s="35"/>
    </row>
    <row r="113" spans="1:11" ht="12.75">
      <c r="A113" s="35"/>
      <c r="B113" s="25">
        <v>20</v>
      </c>
      <c r="C113" s="263" t="s">
        <v>862</v>
      </c>
      <c r="D113" s="264"/>
      <c r="E113" s="264"/>
      <c r="F113" s="265"/>
      <c r="G113" s="13">
        <v>2</v>
      </c>
      <c r="H113" s="14">
        <v>330</v>
      </c>
      <c r="I113" s="235">
        <f t="shared" si="6"/>
        <v>379.49999999999994</v>
      </c>
      <c r="J113" s="253">
        <f t="shared" si="4"/>
        <v>417.45</v>
      </c>
      <c r="K113" s="35"/>
    </row>
    <row r="114" spans="1:11" ht="12.75">
      <c r="A114" s="35"/>
      <c r="B114" s="25">
        <v>23</v>
      </c>
      <c r="C114" s="263" t="s">
        <v>865</v>
      </c>
      <c r="D114" s="264"/>
      <c r="E114" s="264"/>
      <c r="F114" s="265"/>
      <c r="G114" s="13">
        <v>2</v>
      </c>
      <c r="H114" s="14">
        <v>400</v>
      </c>
      <c r="I114" s="235">
        <f t="shared" si="6"/>
        <v>459.99999999999994</v>
      </c>
      <c r="J114" s="253">
        <f t="shared" si="4"/>
        <v>506</v>
      </c>
      <c r="K114" s="35"/>
    </row>
    <row r="115" spans="1:11" ht="12.75">
      <c r="A115" s="35"/>
      <c r="B115" s="25">
        <v>24</v>
      </c>
      <c r="C115" s="263" t="s">
        <v>866</v>
      </c>
      <c r="D115" s="264"/>
      <c r="E115" s="264"/>
      <c r="F115" s="265"/>
      <c r="G115" s="13">
        <v>1</v>
      </c>
      <c r="H115" s="14">
        <v>200</v>
      </c>
      <c r="I115" s="235">
        <f t="shared" si="6"/>
        <v>229.99999999999997</v>
      </c>
      <c r="J115" s="253">
        <f t="shared" si="4"/>
        <v>253</v>
      </c>
      <c r="K115" s="35"/>
    </row>
    <row r="116" spans="1:11" ht="12.75">
      <c r="A116" s="35"/>
      <c r="B116" s="25">
        <v>25</v>
      </c>
      <c r="C116" s="263" t="s">
        <v>1020</v>
      </c>
      <c r="D116" s="264"/>
      <c r="E116" s="264"/>
      <c r="F116" s="265"/>
      <c r="G116" s="13">
        <v>2</v>
      </c>
      <c r="H116" s="14">
        <v>370</v>
      </c>
      <c r="I116" s="235">
        <f t="shared" si="6"/>
        <v>425.49999999999994</v>
      </c>
      <c r="J116" s="253">
        <f t="shared" si="4"/>
        <v>468.04999999999995</v>
      </c>
      <c r="K116" s="35"/>
    </row>
    <row r="117" spans="1:11" ht="12.75">
      <c r="A117" s="35"/>
      <c r="B117" s="25">
        <v>34</v>
      </c>
      <c r="C117" s="263" t="s">
        <v>873</v>
      </c>
      <c r="D117" s="264"/>
      <c r="E117" s="264"/>
      <c r="F117" s="265"/>
      <c r="G117" s="13">
        <v>2</v>
      </c>
      <c r="H117" s="14">
        <v>300</v>
      </c>
      <c r="I117" s="235">
        <f t="shared" si="6"/>
        <v>345</v>
      </c>
      <c r="J117" s="253">
        <f t="shared" si="4"/>
        <v>379.50000000000006</v>
      </c>
      <c r="K117" s="35"/>
    </row>
    <row r="118" spans="1:11" ht="12.75">
      <c r="A118" s="35"/>
      <c r="B118" s="25">
        <v>35</v>
      </c>
      <c r="C118" s="263" t="s">
        <v>874</v>
      </c>
      <c r="D118" s="264"/>
      <c r="E118" s="264"/>
      <c r="F118" s="265"/>
      <c r="G118" s="13">
        <v>2</v>
      </c>
      <c r="H118" s="14">
        <v>200</v>
      </c>
      <c r="I118" s="235">
        <f t="shared" si="6"/>
        <v>229.99999999999997</v>
      </c>
      <c r="J118" s="253">
        <f t="shared" si="4"/>
        <v>253</v>
      </c>
      <c r="K118" s="35"/>
    </row>
    <row r="119" spans="1:11" ht="12.75">
      <c r="A119" s="35"/>
      <c r="B119" s="61">
        <v>36</v>
      </c>
      <c r="C119" s="405" t="s">
        <v>875</v>
      </c>
      <c r="D119" s="406"/>
      <c r="E119" s="406"/>
      <c r="F119" s="407"/>
      <c r="G119" s="46">
        <v>1</v>
      </c>
      <c r="H119" s="14">
        <v>200</v>
      </c>
      <c r="I119" s="235">
        <f t="shared" si="6"/>
        <v>229.99999999999997</v>
      </c>
      <c r="J119" s="253">
        <f t="shared" si="4"/>
        <v>253</v>
      </c>
      <c r="K119" s="35"/>
    </row>
    <row r="120" spans="1:11" ht="12.75">
      <c r="A120" s="35"/>
      <c r="B120" s="6">
        <v>294</v>
      </c>
      <c r="C120" s="263" t="s">
        <v>1133</v>
      </c>
      <c r="D120" s="264"/>
      <c r="E120" s="264"/>
      <c r="F120" s="265"/>
      <c r="G120" s="13">
        <v>7</v>
      </c>
      <c r="H120" s="14">
        <v>1000</v>
      </c>
      <c r="I120" s="235">
        <f t="shared" si="6"/>
        <v>1150</v>
      </c>
      <c r="J120" s="253">
        <f t="shared" si="4"/>
        <v>1265</v>
      </c>
      <c r="K120" s="35"/>
    </row>
    <row r="121" spans="1:11" ht="12" customHeight="1">
      <c r="A121" s="35"/>
      <c r="B121" s="6">
        <v>295</v>
      </c>
      <c r="C121" s="263" t="s">
        <v>1134</v>
      </c>
      <c r="D121" s="264"/>
      <c r="E121" s="264"/>
      <c r="F121" s="265"/>
      <c r="G121" s="13">
        <v>7</v>
      </c>
      <c r="H121" s="14">
        <v>1000</v>
      </c>
      <c r="I121" s="235">
        <f t="shared" si="6"/>
        <v>1150</v>
      </c>
      <c r="J121" s="253">
        <f t="shared" si="4"/>
        <v>1265</v>
      </c>
      <c r="K121" s="35"/>
    </row>
    <row r="122" spans="1:11" ht="12" customHeight="1" thickBot="1">
      <c r="A122" s="35"/>
      <c r="B122" s="78">
        <v>2111</v>
      </c>
      <c r="C122" s="273" t="s">
        <v>1135</v>
      </c>
      <c r="D122" s="292"/>
      <c r="E122" s="292"/>
      <c r="F122" s="293"/>
      <c r="G122" s="103">
        <v>7</v>
      </c>
      <c r="H122" s="14">
        <v>2100</v>
      </c>
      <c r="I122" s="235">
        <f t="shared" si="6"/>
        <v>2415</v>
      </c>
      <c r="J122" s="253">
        <f t="shared" si="4"/>
        <v>2656.5</v>
      </c>
      <c r="K122" s="35"/>
    </row>
    <row r="123" spans="1:11" ht="12" customHeight="1" thickBot="1">
      <c r="A123" s="35"/>
      <c r="B123" s="497" t="s">
        <v>363</v>
      </c>
      <c r="C123" s="403"/>
      <c r="D123" s="26"/>
      <c r="E123" s="26"/>
      <c r="F123" s="195"/>
      <c r="G123" s="27"/>
      <c r="H123" s="233"/>
      <c r="I123" s="235"/>
      <c r="J123" s="253">
        <f t="shared" si="4"/>
        <v>0</v>
      </c>
      <c r="K123" s="4"/>
    </row>
    <row r="124" spans="1:11" ht="12.75">
      <c r="A124" s="35"/>
      <c r="B124" s="8">
        <v>13</v>
      </c>
      <c r="C124" s="269" t="s">
        <v>855</v>
      </c>
      <c r="D124" s="291"/>
      <c r="E124" s="291"/>
      <c r="F124" s="270"/>
      <c r="G124" s="58">
        <v>1</v>
      </c>
      <c r="H124" s="14">
        <v>200</v>
      </c>
      <c r="I124" s="235">
        <f aca="true" t="shared" si="7" ref="I124:I157">H124*115%</f>
        <v>229.99999999999997</v>
      </c>
      <c r="J124" s="253">
        <f t="shared" si="4"/>
        <v>253</v>
      </c>
      <c r="K124" s="35"/>
    </row>
    <row r="125" spans="1:11" ht="12.75">
      <c r="A125" s="35"/>
      <c r="B125" s="25">
        <v>14</v>
      </c>
      <c r="C125" s="263" t="s">
        <v>856</v>
      </c>
      <c r="D125" s="264"/>
      <c r="E125" s="264"/>
      <c r="F125" s="265"/>
      <c r="G125" s="13">
        <v>1</v>
      </c>
      <c r="H125" s="14">
        <v>200</v>
      </c>
      <c r="I125" s="235">
        <f t="shared" si="7"/>
        <v>229.99999999999997</v>
      </c>
      <c r="J125" s="253">
        <f t="shared" si="4"/>
        <v>253</v>
      </c>
      <c r="K125" s="35"/>
    </row>
    <row r="126" spans="1:11" ht="12.75">
      <c r="A126" s="35"/>
      <c r="B126" s="25">
        <v>16</v>
      </c>
      <c r="C126" s="263" t="s">
        <v>858</v>
      </c>
      <c r="D126" s="264"/>
      <c r="E126" s="264"/>
      <c r="F126" s="265"/>
      <c r="G126" s="13">
        <v>1</v>
      </c>
      <c r="H126" s="14">
        <v>200</v>
      </c>
      <c r="I126" s="235">
        <f t="shared" si="7"/>
        <v>229.99999999999997</v>
      </c>
      <c r="J126" s="253">
        <f t="shared" si="4"/>
        <v>253</v>
      </c>
      <c r="K126" s="35"/>
    </row>
    <row r="127" spans="1:11" ht="12.75">
      <c r="A127" s="35"/>
      <c r="B127" s="25">
        <v>17</v>
      </c>
      <c r="C127" s="263" t="s">
        <v>859</v>
      </c>
      <c r="D127" s="264"/>
      <c r="E127" s="264"/>
      <c r="F127" s="265"/>
      <c r="G127" s="13">
        <v>1</v>
      </c>
      <c r="H127" s="14">
        <v>550</v>
      </c>
      <c r="I127" s="235">
        <f t="shared" si="7"/>
        <v>632.5</v>
      </c>
      <c r="J127" s="253">
        <f t="shared" si="4"/>
        <v>695.75</v>
      </c>
      <c r="K127" s="35"/>
    </row>
    <row r="128" spans="1:11" ht="12.75">
      <c r="A128" s="35"/>
      <c r="B128" s="25">
        <v>18</v>
      </c>
      <c r="C128" s="263" t="s">
        <v>860</v>
      </c>
      <c r="D128" s="264"/>
      <c r="E128" s="264"/>
      <c r="F128" s="265"/>
      <c r="G128" s="13" t="s">
        <v>579</v>
      </c>
      <c r="H128" s="14">
        <v>550</v>
      </c>
      <c r="I128" s="235">
        <f t="shared" si="7"/>
        <v>632.5</v>
      </c>
      <c r="J128" s="253">
        <f t="shared" si="4"/>
        <v>695.75</v>
      </c>
      <c r="K128" s="35"/>
    </row>
    <row r="129" spans="1:11" ht="12.75">
      <c r="A129" s="35"/>
      <c r="B129" s="25">
        <v>22</v>
      </c>
      <c r="C129" s="263" t="s">
        <v>864</v>
      </c>
      <c r="D129" s="264"/>
      <c r="E129" s="264"/>
      <c r="F129" s="265"/>
      <c r="G129" s="13">
        <v>1</v>
      </c>
      <c r="H129" s="14">
        <v>230</v>
      </c>
      <c r="I129" s="235">
        <f t="shared" si="7"/>
        <v>264.5</v>
      </c>
      <c r="J129" s="253">
        <f t="shared" si="4"/>
        <v>290.95000000000005</v>
      </c>
      <c r="K129" s="35"/>
    </row>
    <row r="130" spans="1:11" ht="12.75">
      <c r="A130" s="35"/>
      <c r="B130" s="25" t="s">
        <v>1499</v>
      </c>
      <c r="C130" s="263" t="s">
        <v>1498</v>
      </c>
      <c r="D130" s="264"/>
      <c r="E130" s="264"/>
      <c r="F130" s="265"/>
      <c r="G130" s="13">
        <v>1</v>
      </c>
      <c r="H130" s="14">
        <v>220</v>
      </c>
      <c r="I130" s="235">
        <f t="shared" si="7"/>
        <v>252.99999999999997</v>
      </c>
      <c r="J130" s="253">
        <f t="shared" si="4"/>
        <v>278.3</v>
      </c>
      <c r="K130" s="35"/>
    </row>
    <row r="131" spans="1:11" ht="12.75">
      <c r="A131" s="35"/>
      <c r="B131" s="25">
        <v>1525</v>
      </c>
      <c r="C131" s="263" t="s">
        <v>2297</v>
      </c>
      <c r="D131" s="264"/>
      <c r="E131" s="264"/>
      <c r="F131" s="265"/>
      <c r="G131" s="13">
        <v>2</v>
      </c>
      <c r="H131" s="14">
        <v>950</v>
      </c>
      <c r="I131" s="235">
        <f t="shared" si="7"/>
        <v>1092.5</v>
      </c>
      <c r="J131" s="253">
        <f t="shared" si="4"/>
        <v>1201.75</v>
      </c>
      <c r="K131" s="4"/>
    </row>
    <row r="132" spans="1:11" ht="12.75">
      <c r="A132" s="35"/>
      <c r="B132" s="25">
        <v>1526</v>
      </c>
      <c r="C132" s="263" t="s">
        <v>2298</v>
      </c>
      <c r="D132" s="264"/>
      <c r="E132" s="264"/>
      <c r="F132" s="265"/>
      <c r="G132" s="13">
        <v>2</v>
      </c>
      <c r="H132" s="14">
        <v>1050</v>
      </c>
      <c r="I132" s="235">
        <f t="shared" si="7"/>
        <v>1207.5</v>
      </c>
      <c r="J132" s="253">
        <f t="shared" si="4"/>
        <v>1328.25</v>
      </c>
      <c r="K132" s="4"/>
    </row>
    <row r="133" spans="1:11" ht="12.75">
      <c r="A133" s="35"/>
      <c r="B133" s="25">
        <v>26</v>
      </c>
      <c r="C133" s="263" t="s">
        <v>867</v>
      </c>
      <c r="D133" s="264"/>
      <c r="E133" s="264"/>
      <c r="F133" s="265"/>
      <c r="G133" s="13">
        <v>1</v>
      </c>
      <c r="H133" s="14">
        <v>180</v>
      </c>
      <c r="I133" s="235">
        <f t="shared" si="7"/>
        <v>206.99999999999997</v>
      </c>
      <c r="J133" s="253">
        <f t="shared" si="4"/>
        <v>227.7</v>
      </c>
      <c r="K133" s="35"/>
    </row>
    <row r="134" spans="1:11" ht="12.75">
      <c r="A134" s="35"/>
      <c r="B134" s="25">
        <v>27</v>
      </c>
      <c r="C134" s="263" t="s">
        <v>868</v>
      </c>
      <c r="D134" s="264"/>
      <c r="E134" s="264"/>
      <c r="F134" s="265"/>
      <c r="G134" s="13">
        <v>1</v>
      </c>
      <c r="H134" s="14">
        <v>180</v>
      </c>
      <c r="I134" s="235">
        <f t="shared" si="7"/>
        <v>206.99999999999997</v>
      </c>
      <c r="J134" s="253">
        <f t="shared" si="4"/>
        <v>227.7</v>
      </c>
      <c r="K134" s="35"/>
    </row>
    <row r="135" spans="1:11" ht="12.75">
      <c r="A135" s="35"/>
      <c r="B135" s="25">
        <v>28</v>
      </c>
      <c r="C135" s="263" t="s">
        <v>869</v>
      </c>
      <c r="D135" s="264"/>
      <c r="E135" s="264"/>
      <c r="F135" s="265"/>
      <c r="G135" s="13">
        <v>1</v>
      </c>
      <c r="H135" s="14">
        <v>200</v>
      </c>
      <c r="I135" s="235">
        <f t="shared" si="7"/>
        <v>229.99999999999997</v>
      </c>
      <c r="J135" s="253">
        <f t="shared" si="4"/>
        <v>253</v>
      </c>
      <c r="K135" s="35"/>
    </row>
    <row r="136" spans="1:11" ht="19.5" customHeight="1">
      <c r="A136" s="35"/>
      <c r="B136" s="25">
        <v>29</v>
      </c>
      <c r="C136" s="263" t="s">
        <v>1561</v>
      </c>
      <c r="D136" s="264"/>
      <c r="E136" s="264"/>
      <c r="F136" s="265"/>
      <c r="G136" s="13" t="s">
        <v>579</v>
      </c>
      <c r="H136" s="14">
        <v>800</v>
      </c>
      <c r="I136" s="235">
        <f t="shared" si="7"/>
        <v>919.9999999999999</v>
      </c>
      <c r="J136" s="253">
        <f t="shared" si="4"/>
        <v>1012</v>
      </c>
      <c r="K136" s="35"/>
    </row>
    <row r="137" spans="1:11" ht="16.5" customHeight="1">
      <c r="A137" s="35"/>
      <c r="B137" s="25">
        <v>153</v>
      </c>
      <c r="C137" s="263" t="s">
        <v>599</v>
      </c>
      <c r="D137" s="264"/>
      <c r="E137" s="264"/>
      <c r="F137" s="265"/>
      <c r="G137" s="13" t="s">
        <v>579</v>
      </c>
      <c r="H137" s="14">
        <v>1300</v>
      </c>
      <c r="I137" s="235">
        <f t="shared" si="7"/>
        <v>1494.9999999999998</v>
      </c>
      <c r="J137" s="253">
        <f t="shared" si="4"/>
        <v>1644.4999999999998</v>
      </c>
      <c r="K137" s="35"/>
    </row>
    <row r="138" spans="1:11" ht="13.5" thickBot="1">
      <c r="A138" s="35"/>
      <c r="B138" s="56">
        <v>215</v>
      </c>
      <c r="C138" s="467" t="s">
        <v>638</v>
      </c>
      <c r="D138" s="468"/>
      <c r="E138" s="468"/>
      <c r="F138" s="469"/>
      <c r="G138" s="54" t="s">
        <v>582</v>
      </c>
      <c r="H138" s="14">
        <v>400</v>
      </c>
      <c r="I138" s="235">
        <f t="shared" si="7"/>
        <v>459.99999999999994</v>
      </c>
      <c r="J138" s="253">
        <f aca="true" t="shared" si="8" ref="J138:J201">I138*110%</f>
        <v>506</v>
      </c>
      <c r="K138" s="35"/>
    </row>
    <row r="139" spans="1:11" ht="13.5" thickBot="1">
      <c r="A139" s="35"/>
      <c r="B139" s="368" t="s">
        <v>365</v>
      </c>
      <c r="C139" s="369"/>
      <c r="D139" s="62"/>
      <c r="E139" s="62"/>
      <c r="F139" s="200"/>
      <c r="G139" s="201"/>
      <c r="H139" s="197"/>
      <c r="I139" s="235">
        <f t="shared" si="7"/>
        <v>0</v>
      </c>
      <c r="J139" s="253">
        <f t="shared" si="8"/>
        <v>0</v>
      </c>
      <c r="K139" s="4"/>
    </row>
    <row r="140" spans="1:11" ht="12.75">
      <c r="A140" s="35"/>
      <c r="B140" s="8">
        <v>21</v>
      </c>
      <c r="C140" s="269" t="s">
        <v>863</v>
      </c>
      <c r="D140" s="291"/>
      <c r="E140" s="291"/>
      <c r="F140" s="270"/>
      <c r="G140" s="53" t="s">
        <v>579</v>
      </c>
      <c r="H140" s="14">
        <v>900</v>
      </c>
      <c r="I140" s="235">
        <f t="shared" si="7"/>
        <v>1035</v>
      </c>
      <c r="J140" s="253">
        <f t="shared" si="8"/>
        <v>1138.5</v>
      </c>
      <c r="K140" s="35"/>
    </row>
    <row r="141" spans="1:11" ht="12.75">
      <c r="A141" s="35"/>
      <c r="B141" s="25">
        <v>157</v>
      </c>
      <c r="C141" s="263" t="s">
        <v>600</v>
      </c>
      <c r="D141" s="264"/>
      <c r="E141" s="264"/>
      <c r="F141" s="265"/>
      <c r="G141" s="33" t="s">
        <v>579</v>
      </c>
      <c r="H141" s="14">
        <v>800</v>
      </c>
      <c r="I141" s="235">
        <f t="shared" si="7"/>
        <v>919.9999999999999</v>
      </c>
      <c r="J141" s="253">
        <f t="shared" si="8"/>
        <v>1012</v>
      </c>
      <c r="K141" s="35"/>
    </row>
    <row r="142" spans="1:11" ht="12.75">
      <c r="A142" s="35"/>
      <c r="B142" s="25">
        <v>42</v>
      </c>
      <c r="C142" s="263" t="s">
        <v>880</v>
      </c>
      <c r="D142" s="264"/>
      <c r="E142" s="264"/>
      <c r="F142" s="265"/>
      <c r="G142" s="33">
        <v>1</v>
      </c>
      <c r="H142" s="14">
        <v>450</v>
      </c>
      <c r="I142" s="235">
        <f t="shared" si="7"/>
        <v>517.5</v>
      </c>
      <c r="J142" s="253">
        <f t="shared" si="8"/>
        <v>569.25</v>
      </c>
      <c r="K142" s="35"/>
    </row>
    <row r="143" spans="1:11" ht="12.75">
      <c r="A143" s="35"/>
      <c r="B143" s="25">
        <v>43</v>
      </c>
      <c r="C143" s="263" t="s">
        <v>881</v>
      </c>
      <c r="D143" s="264"/>
      <c r="E143" s="264"/>
      <c r="F143" s="265"/>
      <c r="G143" s="13">
        <v>1</v>
      </c>
      <c r="H143" s="14">
        <v>380</v>
      </c>
      <c r="I143" s="235">
        <f t="shared" si="7"/>
        <v>436.99999999999994</v>
      </c>
      <c r="J143" s="253">
        <f t="shared" si="8"/>
        <v>480.7</v>
      </c>
      <c r="K143" s="35"/>
    </row>
    <row r="144" spans="1:11" ht="12.75">
      <c r="A144" s="35"/>
      <c r="B144" s="6">
        <v>44</v>
      </c>
      <c r="C144" s="263" t="s">
        <v>882</v>
      </c>
      <c r="D144" s="264"/>
      <c r="E144" s="264"/>
      <c r="F144" s="265"/>
      <c r="G144" s="13">
        <v>1</v>
      </c>
      <c r="H144" s="14">
        <v>550</v>
      </c>
      <c r="I144" s="235">
        <f t="shared" si="7"/>
        <v>632.5</v>
      </c>
      <c r="J144" s="253">
        <f t="shared" si="8"/>
        <v>695.75</v>
      </c>
      <c r="K144" s="35"/>
    </row>
    <row r="145" spans="1:11" ht="12.75">
      <c r="A145" s="35"/>
      <c r="B145" s="6">
        <v>840</v>
      </c>
      <c r="C145" s="263" t="s">
        <v>334</v>
      </c>
      <c r="D145" s="264"/>
      <c r="E145" s="264"/>
      <c r="F145" s="265"/>
      <c r="G145" s="13" t="s">
        <v>579</v>
      </c>
      <c r="H145" s="14">
        <v>930</v>
      </c>
      <c r="I145" s="235">
        <f t="shared" si="7"/>
        <v>1069.5</v>
      </c>
      <c r="J145" s="253">
        <f t="shared" si="8"/>
        <v>1176.45</v>
      </c>
      <c r="K145" s="35"/>
    </row>
    <row r="146" spans="1:11" ht="12.75">
      <c r="A146" s="35"/>
      <c r="B146" s="6">
        <v>841</v>
      </c>
      <c r="C146" s="263" t="s">
        <v>335</v>
      </c>
      <c r="D146" s="264"/>
      <c r="E146" s="264"/>
      <c r="F146" s="265"/>
      <c r="G146" s="13" t="s">
        <v>579</v>
      </c>
      <c r="H146" s="14">
        <v>850</v>
      </c>
      <c r="I146" s="235">
        <f t="shared" si="7"/>
        <v>977.4999999999999</v>
      </c>
      <c r="J146" s="253">
        <f t="shared" si="8"/>
        <v>1075.25</v>
      </c>
      <c r="K146" s="35"/>
    </row>
    <row r="147" spans="1:11" ht="12.75">
      <c r="A147" s="35"/>
      <c r="B147" s="6" t="s">
        <v>2477</v>
      </c>
      <c r="C147" s="263" t="s">
        <v>1544</v>
      </c>
      <c r="D147" s="264"/>
      <c r="E147" s="264"/>
      <c r="F147" s="265"/>
      <c r="G147" s="13" t="s">
        <v>584</v>
      </c>
      <c r="H147" s="102">
        <v>1650</v>
      </c>
      <c r="I147" s="235">
        <f t="shared" si="7"/>
        <v>1897.4999999999998</v>
      </c>
      <c r="J147" s="253">
        <f t="shared" si="8"/>
        <v>2087.25</v>
      </c>
      <c r="K147" s="4"/>
    </row>
    <row r="148" spans="1:11" ht="13.5" thickBot="1">
      <c r="A148" s="35"/>
      <c r="B148" s="7" t="s">
        <v>2478</v>
      </c>
      <c r="C148" s="273" t="s">
        <v>1545</v>
      </c>
      <c r="D148" s="292"/>
      <c r="E148" s="292"/>
      <c r="F148" s="293"/>
      <c r="G148" s="59" t="s">
        <v>1183</v>
      </c>
      <c r="H148" s="18">
        <v>2350</v>
      </c>
      <c r="I148" s="235">
        <f t="shared" si="7"/>
        <v>2702.5</v>
      </c>
      <c r="J148" s="253">
        <f t="shared" si="8"/>
        <v>2972.7500000000005</v>
      </c>
      <c r="K148" s="4"/>
    </row>
    <row r="149" spans="1:11" ht="13.5" thickBot="1">
      <c r="A149" s="35"/>
      <c r="B149" s="344" t="s">
        <v>366</v>
      </c>
      <c r="C149" s="345"/>
      <c r="D149" s="62"/>
      <c r="E149" s="62"/>
      <c r="F149" s="35"/>
      <c r="G149" s="187"/>
      <c r="H149" s="228"/>
      <c r="I149" s="235">
        <f t="shared" si="7"/>
        <v>0</v>
      </c>
      <c r="J149" s="253">
        <f t="shared" si="8"/>
        <v>0</v>
      </c>
      <c r="K149" s="4"/>
    </row>
    <row r="150" spans="1:11" ht="12.75">
      <c r="A150" s="35"/>
      <c r="B150" s="8">
        <v>30</v>
      </c>
      <c r="C150" s="269" t="s">
        <v>870</v>
      </c>
      <c r="D150" s="291"/>
      <c r="E150" s="291"/>
      <c r="F150" s="270"/>
      <c r="G150" s="58">
        <v>1</v>
      </c>
      <c r="H150" s="68">
        <v>300</v>
      </c>
      <c r="I150" s="235">
        <f t="shared" si="7"/>
        <v>345</v>
      </c>
      <c r="J150" s="253">
        <f t="shared" si="8"/>
        <v>379.50000000000006</v>
      </c>
      <c r="K150" s="4"/>
    </row>
    <row r="151" spans="1:11" ht="12.75">
      <c r="A151" s="35"/>
      <c r="B151" s="25">
        <v>31</v>
      </c>
      <c r="C151" s="263" t="s">
        <v>871</v>
      </c>
      <c r="D151" s="264"/>
      <c r="E151" s="264"/>
      <c r="F151" s="265"/>
      <c r="G151" s="13">
        <v>1</v>
      </c>
      <c r="H151" s="14">
        <v>200</v>
      </c>
      <c r="I151" s="235">
        <f t="shared" si="7"/>
        <v>229.99999999999997</v>
      </c>
      <c r="J151" s="253">
        <f t="shared" si="8"/>
        <v>253</v>
      </c>
      <c r="K151" s="4"/>
    </row>
    <row r="152" spans="1:11" ht="12.75">
      <c r="A152" s="35"/>
      <c r="B152" s="25">
        <v>32</v>
      </c>
      <c r="C152" s="263" t="s">
        <v>872</v>
      </c>
      <c r="D152" s="264"/>
      <c r="E152" s="264"/>
      <c r="F152" s="265"/>
      <c r="G152" s="13">
        <v>1</v>
      </c>
      <c r="H152" s="14">
        <v>300</v>
      </c>
      <c r="I152" s="235">
        <f t="shared" si="7"/>
        <v>345</v>
      </c>
      <c r="J152" s="253">
        <f t="shared" si="8"/>
        <v>379.50000000000006</v>
      </c>
      <c r="K152" s="4"/>
    </row>
    <row r="153" spans="1:11" ht="24" customHeight="1">
      <c r="A153" s="35"/>
      <c r="B153" s="25">
        <v>33</v>
      </c>
      <c r="C153" s="263" t="s">
        <v>1562</v>
      </c>
      <c r="D153" s="264"/>
      <c r="E153" s="264"/>
      <c r="F153" s="265"/>
      <c r="G153" s="13">
        <v>1</v>
      </c>
      <c r="H153" s="14">
        <v>300</v>
      </c>
      <c r="I153" s="235">
        <f t="shared" si="7"/>
        <v>345</v>
      </c>
      <c r="J153" s="253">
        <f t="shared" si="8"/>
        <v>379.50000000000006</v>
      </c>
      <c r="K153" s="4"/>
    </row>
    <row r="154" spans="1:11" ht="15" customHeight="1">
      <c r="A154" s="35"/>
      <c r="B154" s="42">
        <v>218</v>
      </c>
      <c r="C154" s="374" t="s">
        <v>640</v>
      </c>
      <c r="D154" s="375"/>
      <c r="E154" s="375"/>
      <c r="F154" s="414"/>
      <c r="G154" s="33">
        <v>1</v>
      </c>
      <c r="H154" s="1">
        <v>850</v>
      </c>
      <c r="I154" s="235">
        <f t="shared" si="7"/>
        <v>977.4999999999999</v>
      </c>
      <c r="J154" s="253">
        <f t="shared" si="8"/>
        <v>1075.25</v>
      </c>
      <c r="K154" s="4"/>
    </row>
    <row r="155" spans="1:11" ht="12.75">
      <c r="A155" s="35"/>
      <c r="B155" s="42">
        <v>219</v>
      </c>
      <c r="C155" s="374" t="s">
        <v>641</v>
      </c>
      <c r="D155" s="375"/>
      <c r="E155" s="375"/>
      <c r="F155" s="414"/>
      <c r="G155" s="50">
        <v>1</v>
      </c>
      <c r="H155" s="1">
        <v>410</v>
      </c>
      <c r="I155" s="235">
        <f t="shared" si="7"/>
        <v>471.49999999999994</v>
      </c>
      <c r="J155" s="253">
        <f t="shared" si="8"/>
        <v>518.65</v>
      </c>
      <c r="K155" s="4"/>
    </row>
    <row r="156" spans="1:11" ht="11.25" customHeight="1">
      <c r="A156" s="35"/>
      <c r="B156" s="42">
        <v>220</v>
      </c>
      <c r="C156" s="374" t="s">
        <v>642</v>
      </c>
      <c r="D156" s="375"/>
      <c r="E156" s="375"/>
      <c r="F156" s="414"/>
      <c r="G156" s="33">
        <v>1</v>
      </c>
      <c r="H156" s="1">
        <v>410</v>
      </c>
      <c r="I156" s="235">
        <f t="shared" si="7"/>
        <v>471.49999999999994</v>
      </c>
      <c r="J156" s="253">
        <f t="shared" si="8"/>
        <v>518.65</v>
      </c>
      <c r="K156" s="4"/>
    </row>
    <row r="157" spans="1:11" ht="13.5" thickBot="1">
      <c r="A157" s="35"/>
      <c r="B157" s="56">
        <v>1071</v>
      </c>
      <c r="C157" s="426" t="s">
        <v>367</v>
      </c>
      <c r="D157" s="427"/>
      <c r="E157" s="427"/>
      <c r="F157" s="428"/>
      <c r="G157" s="54" t="s">
        <v>579</v>
      </c>
      <c r="H157" s="14">
        <v>1150</v>
      </c>
      <c r="I157" s="235">
        <f t="shared" si="7"/>
        <v>1322.5</v>
      </c>
      <c r="J157" s="253">
        <f t="shared" si="8"/>
        <v>1454.7500000000002</v>
      </c>
      <c r="K157" s="35"/>
    </row>
    <row r="158" spans="1:11" ht="13.5" thickBot="1">
      <c r="A158" s="35"/>
      <c r="B158" s="335" t="s">
        <v>1949</v>
      </c>
      <c r="C158" s="336"/>
      <c r="D158" s="336"/>
      <c r="E158" s="336"/>
      <c r="F158" s="336"/>
      <c r="G158" s="336"/>
      <c r="H158" s="337"/>
      <c r="I158" s="235"/>
      <c r="J158" s="253">
        <f t="shared" si="8"/>
        <v>0</v>
      </c>
      <c r="K158" s="4"/>
    </row>
    <row r="159" spans="1:11" ht="13.5" thickBot="1">
      <c r="A159" s="35"/>
      <c r="B159" s="57" t="s">
        <v>2479</v>
      </c>
      <c r="C159" s="533" t="s">
        <v>1950</v>
      </c>
      <c r="D159" s="336"/>
      <c r="E159" s="336"/>
      <c r="F159" s="526"/>
      <c r="G159" s="66" t="s">
        <v>579</v>
      </c>
      <c r="H159" s="71">
        <v>2350</v>
      </c>
      <c r="I159" s="235">
        <f>H159*115%</f>
        <v>2702.5</v>
      </c>
      <c r="J159" s="253">
        <f t="shared" si="8"/>
        <v>2972.7500000000005</v>
      </c>
      <c r="K159" s="4"/>
    </row>
    <row r="160" spans="1:11" ht="13.5" thickBot="1">
      <c r="A160" s="35"/>
      <c r="B160" s="344" t="s">
        <v>368</v>
      </c>
      <c r="C160" s="345"/>
      <c r="D160" s="62"/>
      <c r="E160" s="62"/>
      <c r="F160" s="35"/>
      <c r="G160" s="187"/>
      <c r="H160" s="228"/>
      <c r="I160" s="235"/>
      <c r="J160" s="253">
        <f t="shared" si="8"/>
        <v>0</v>
      </c>
      <c r="K160" s="4"/>
    </row>
    <row r="161" spans="1:11" ht="12.75">
      <c r="A161" s="35"/>
      <c r="B161" s="8">
        <v>37</v>
      </c>
      <c r="C161" s="269" t="s">
        <v>876</v>
      </c>
      <c r="D161" s="291"/>
      <c r="E161" s="291"/>
      <c r="F161" s="270"/>
      <c r="G161" s="58">
        <v>1</v>
      </c>
      <c r="H161" s="68">
        <v>250</v>
      </c>
      <c r="I161" s="235">
        <f aca="true" t="shared" si="9" ref="I161:I166">H161*115%</f>
        <v>287.5</v>
      </c>
      <c r="J161" s="253">
        <f t="shared" si="8"/>
        <v>316.25</v>
      </c>
      <c r="K161" s="4"/>
    </row>
    <row r="162" spans="1:11" ht="12.75">
      <c r="A162" s="35"/>
      <c r="B162" s="42">
        <v>165</v>
      </c>
      <c r="C162" s="374" t="s">
        <v>643</v>
      </c>
      <c r="D162" s="375"/>
      <c r="E162" s="522"/>
      <c r="F162" s="523"/>
      <c r="G162" s="33" t="s">
        <v>579</v>
      </c>
      <c r="H162" s="14">
        <v>470</v>
      </c>
      <c r="I162" s="235">
        <f t="shared" si="9"/>
        <v>540.5</v>
      </c>
      <c r="J162" s="253">
        <f t="shared" si="8"/>
        <v>594.5500000000001</v>
      </c>
      <c r="K162" s="35"/>
    </row>
    <row r="163" spans="1:11" ht="12.75">
      <c r="A163" s="35"/>
      <c r="B163" s="110">
        <v>814</v>
      </c>
      <c r="C163" s="421" t="s">
        <v>1141</v>
      </c>
      <c r="D163" s="422"/>
      <c r="E163" s="422"/>
      <c r="F163" s="423"/>
      <c r="G163" s="33" t="s">
        <v>580</v>
      </c>
      <c r="H163" s="14">
        <v>1180</v>
      </c>
      <c r="I163" s="235">
        <f t="shared" si="9"/>
        <v>1357</v>
      </c>
      <c r="J163" s="253">
        <f t="shared" si="8"/>
        <v>1492.7</v>
      </c>
      <c r="K163" s="35"/>
    </row>
    <row r="164" spans="1:11" ht="12.75">
      <c r="A164" s="35"/>
      <c r="B164" s="25">
        <v>39</v>
      </c>
      <c r="C164" s="263" t="s">
        <v>877</v>
      </c>
      <c r="D164" s="264"/>
      <c r="E164" s="264"/>
      <c r="F164" s="265"/>
      <c r="G164" s="13">
        <v>1</v>
      </c>
      <c r="H164" s="14">
        <v>440</v>
      </c>
      <c r="I164" s="235">
        <f t="shared" si="9"/>
        <v>505.99999999999994</v>
      </c>
      <c r="J164" s="253">
        <f t="shared" si="8"/>
        <v>556.6</v>
      </c>
      <c r="K164" s="4"/>
    </row>
    <row r="165" spans="1:11" ht="12.75">
      <c r="A165" s="35"/>
      <c r="B165" s="25">
        <v>40</v>
      </c>
      <c r="C165" s="263" t="s">
        <v>878</v>
      </c>
      <c r="D165" s="264"/>
      <c r="E165" s="264"/>
      <c r="F165" s="265"/>
      <c r="G165" s="13">
        <v>1</v>
      </c>
      <c r="H165" s="14">
        <v>250</v>
      </c>
      <c r="I165" s="235">
        <f t="shared" si="9"/>
        <v>287.5</v>
      </c>
      <c r="J165" s="253">
        <f t="shared" si="8"/>
        <v>316.25</v>
      </c>
      <c r="K165" s="4"/>
    </row>
    <row r="166" spans="1:11" ht="13.5" thickBot="1">
      <c r="A166" s="35"/>
      <c r="B166" s="78">
        <v>41</v>
      </c>
      <c r="C166" s="273" t="s">
        <v>879</v>
      </c>
      <c r="D166" s="292"/>
      <c r="E166" s="292"/>
      <c r="F166" s="293"/>
      <c r="G166" s="59">
        <v>1</v>
      </c>
      <c r="H166" s="18">
        <v>250</v>
      </c>
      <c r="I166" s="235">
        <f t="shared" si="9"/>
        <v>287.5</v>
      </c>
      <c r="J166" s="253">
        <f t="shared" si="8"/>
        <v>316.25</v>
      </c>
      <c r="K166" s="4"/>
    </row>
    <row r="167" spans="1:11" ht="13.5" thickBot="1">
      <c r="A167" s="35"/>
      <c r="B167" s="294" t="s">
        <v>649</v>
      </c>
      <c r="C167" s="295"/>
      <c r="D167" s="295"/>
      <c r="E167" s="295"/>
      <c r="F167" s="295"/>
      <c r="G167" s="9"/>
      <c r="H167" s="229"/>
      <c r="I167" s="235"/>
      <c r="J167" s="253">
        <f t="shared" si="8"/>
        <v>0</v>
      </c>
      <c r="K167" s="4"/>
    </row>
    <row r="168" spans="1:11" ht="12.75">
      <c r="A168" s="35"/>
      <c r="B168" s="80" t="s">
        <v>650</v>
      </c>
      <c r="C168" s="301" t="s">
        <v>651</v>
      </c>
      <c r="D168" s="301"/>
      <c r="E168" s="301"/>
      <c r="F168" s="301"/>
      <c r="G168" s="58" t="s">
        <v>582</v>
      </c>
      <c r="H168" s="14">
        <v>5950</v>
      </c>
      <c r="I168" s="235">
        <f>H168*115%</f>
        <v>6842.499999999999</v>
      </c>
      <c r="J168" s="253">
        <f t="shared" si="8"/>
        <v>7526.75</v>
      </c>
      <c r="K168" s="35"/>
    </row>
    <row r="169" spans="1:11" ht="12.75">
      <c r="A169" s="35"/>
      <c r="B169" s="77" t="s">
        <v>652</v>
      </c>
      <c r="C169" s="287" t="s">
        <v>653</v>
      </c>
      <c r="D169" s="287"/>
      <c r="E169" s="287"/>
      <c r="F169" s="287"/>
      <c r="G169" s="13" t="s">
        <v>582</v>
      </c>
      <c r="H169" s="14">
        <v>9950</v>
      </c>
      <c r="I169" s="235">
        <f>H169*115%</f>
        <v>11442.5</v>
      </c>
      <c r="J169" s="253">
        <f t="shared" si="8"/>
        <v>12586.750000000002</v>
      </c>
      <c r="K169" s="35"/>
    </row>
    <row r="170" spans="1:11" ht="12.75">
      <c r="A170" s="35"/>
      <c r="B170" s="6" t="s">
        <v>654</v>
      </c>
      <c r="C170" s="287" t="s">
        <v>655</v>
      </c>
      <c r="D170" s="287"/>
      <c r="E170" s="287"/>
      <c r="F170" s="287"/>
      <c r="G170" s="13" t="s">
        <v>582</v>
      </c>
      <c r="H170" s="14">
        <v>8950</v>
      </c>
      <c r="I170" s="235">
        <f>H170*115%</f>
        <v>10292.5</v>
      </c>
      <c r="J170" s="253">
        <f t="shared" si="8"/>
        <v>11321.750000000002</v>
      </c>
      <c r="K170" s="35"/>
    </row>
    <row r="171" spans="1:11" ht="12.75">
      <c r="A171" s="35"/>
      <c r="B171" s="6" t="s">
        <v>656</v>
      </c>
      <c r="C171" s="287" t="s">
        <v>657</v>
      </c>
      <c r="D171" s="287"/>
      <c r="E171" s="287"/>
      <c r="F171" s="287"/>
      <c r="G171" s="13" t="s">
        <v>582</v>
      </c>
      <c r="H171" s="14">
        <v>12700</v>
      </c>
      <c r="I171" s="235">
        <f>H171*115%</f>
        <v>14604.999999999998</v>
      </c>
      <c r="J171" s="253">
        <f t="shared" si="8"/>
        <v>16065.5</v>
      </c>
      <c r="K171" s="35"/>
    </row>
    <row r="172" spans="1:11" ht="13.5" thickBot="1">
      <c r="A172" s="35"/>
      <c r="B172" s="7" t="s">
        <v>658</v>
      </c>
      <c r="C172" s="351" t="s">
        <v>659</v>
      </c>
      <c r="D172" s="351"/>
      <c r="E172" s="351"/>
      <c r="F172" s="351"/>
      <c r="G172" s="59" t="s">
        <v>582</v>
      </c>
      <c r="H172" s="14">
        <v>12050</v>
      </c>
      <c r="I172" s="235">
        <f>H172*115%</f>
        <v>13857.499999999998</v>
      </c>
      <c r="J172" s="253">
        <f t="shared" si="8"/>
        <v>15243.25</v>
      </c>
      <c r="K172" s="35"/>
    </row>
    <row r="173" spans="1:11" ht="7.5" customHeight="1">
      <c r="A173" s="35"/>
      <c r="B173" s="226"/>
      <c r="C173" s="26"/>
      <c r="D173" s="26"/>
      <c r="E173" s="26"/>
      <c r="F173" s="26"/>
      <c r="G173" s="9"/>
      <c r="H173" s="76"/>
      <c r="I173" s="235"/>
      <c r="J173" s="253">
        <f t="shared" si="8"/>
        <v>0</v>
      </c>
      <c r="K173" s="4"/>
    </row>
    <row r="174" spans="1:11" ht="9" customHeight="1">
      <c r="A174" s="35"/>
      <c r="B174" s="230"/>
      <c r="C174" s="35"/>
      <c r="D174" s="35"/>
      <c r="E174" s="35"/>
      <c r="F174" s="35"/>
      <c r="G174" s="187"/>
      <c r="H174" s="234"/>
      <c r="I174" s="235"/>
      <c r="J174" s="253">
        <f t="shared" si="8"/>
        <v>0</v>
      </c>
      <c r="K174" s="4"/>
    </row>
    <row r="175" spans="1:11" ht="12.75" customHeight="1" thickBot="1">
      <c r="A175" s="35"/>
      <c r="B175" s="227" t="s">
        <v>405</v>
      </c>
      <c r="C175" s="20"/>
      <c r="D175" s="20"/>
      <c r="E175" s="20"/>
      <c r="F175" s="20"/>
      <c r="G175" s="231"/>
      <c r="H175" s="232"/>
      <c r="I175" s="235"/>
      <c r="J175" s="253">
        <f t="shared" si="8"/>
        <v>0</v>
      </c>
      <c r="K175" s="4"/>
    </row>
    <row r="176" spans="1:11" ht="12.75" customHeight="1">
      <c r="A176" s="35"/>
      <c r="B176" s="8">
        <v>48</v>
      </c>
      <c r="C176" s="269" t="s">
        <v>883</v>
      </c>
      <c r="D176" s="291"/>
      <c r="E176" s="291"/>
      <c r="F176" s="270"/>
      <c r="G176" s="58">
        <v>1</v>
      </c>
      <c r="H176" s="68">
        <v>250</v>
      </c>
      <c r="I176" s="235">
        <f aca="true" t="shared" si="10" ref="I176:I183">H176*115%</f>
        <v>287.5</v>
      </c>
      <c r="J176" s="253">
        <f t="shared" si="8"/>
        <v>316.25</v>
      </c>
      <c r="K176" s="4"/>
    </row>
    <row r="177" spans="1:11" ht="13.5" customHeight="1">
      <c r="A177" s="35"/>
      <c r="B177" s="6">
        <v>49</v>
      </c>
      <c r="C177" s="263" t="s">
        <v>1852</v>
      </c>
      <c r="D177" s="264"/>
      <c r="E177" s="264"/>
      <c r="F177" s="265"/>
      <c r="G177" s="13">
        <v>1</v>
      </c>
      <c r="H177" s="14">
        <v>300</v>
      </c>
      <c r="I177" s="235">
        <f t="shared" si="10"/>
        <v>345</v>
      </c>
      <c r="J177" s="253">
        <f t="shared" si="8"/>
        <v>379.50000000000006</v>
      </c>
      <c r="K177" s="35"/>
    </row>
    <row r="178" spans="1:11" ht="13.5" customHeight="1">
      <c r="A178" s="35"/>
      <c r="B178" s="6">
        <v>50</v>
      </c>
      <c r="C178" s="263" t="s">
        <v>884</v>
      </c>
      <c r="D178" s="264"/>
      <c r="E178" s="264"/>
      <c r="F178" s="265"/>
      <c r="G178" s="13">
        <v>1</v>
      </c>
      <c r="H178" s="14">
        <v>500</v>
      </c>
      <c r="I178" s="235">
        <f t="shared" si="10"/>
        <v>575</v>
      </c>
      <c r="J178" s="253">
        <f t="shared" si="8"/>
        <v>632.5</v>
      </c>
      <c r="K178" s="35"/>
    </row>
    <row r="179" spans="1:11" ht="13.5" customHeight="1">
      <c r="A179" s="35"/>
      <c r="B179" s="6">
        <v>51</v>
      </c>
      <c r="C179" s="263" t="s">
        <v>885</v>
      </c>
      <c r="D179" s="264"/>
      <c r="E179" s="264"/>
      <c r="F179" s="265"/>
      <c r="G179" s="13">
        <v>1</v>
      </c>
      <c r="H179" s="14">
        <v>500</v>
      </c>
      <c r="I179" s="235">
        <f t="shared" si="10"/>
        <v>575</v>
      </c>
      <c r="J179" s="253">
        <f t="shared" si="8"/>
        <v>632.5</v>
      </c>
      <c r="K179" s="35"/>
    </row>
    <row r="180" spans="1:11" ht="13.5" customHeight="1">
      <c r="A180" s="35"/>
      <c r="B180" s="6">
        <v>117</v>
      </c>
      <c r="C180" s="263" t="s">
        <v>1853</v>
      </c>
      <c r="D180" s="264"/>
      <c r="E180" s="264"/>
      <c r="F180" s="265"/>
      <c r="G180" s="13">
        <v>1</v>
      </c>
      <c r="H180" s="14">
        <v>1100</v>
      </c>
      <c r="I180" s="235">
        <f t="shared" si="10"/>
        <v>1265</v>
      </c>
      <c r="J180" s="253">
        <f t="shared" si="8"/>
        <v>1391.5</v>
      </c>
      <c r="K180" s="35"/>
    </row>
    <row r="181" spans="1:11" ht="13.5" customHeight="1">
      <c r="A181" s="35"/>
      <c r="B181" s="6">
        <v>118</v>
      </c>
      <c r="C181" s="263" t="s">
        <v>1563</v>
      </c>
      <c r="D181" s="264"/>
      <c r="E181" s="264"/>
      <c r="F181" s="265"/>
      <c r="G181" s="13" t="s">
        <v>579</v>
      </c>
      <c r="H181" s="14">
        <v>1100</v>
      </c>
      <c r="I181" s="235">
        <f t="shared" si="10"/>
        <v>1265</v>
      </c>
      <c r="J181" s="253">
        <f t="shared" si="8"/>
        <v>1391.5</v>
      </c>
      <c r="K181" s="35"/>
    </row>
    <row r="182" spans="1:11" ht="13.5" customHeight="1">
      <c r="A182" s="35"/>
      <c r="B182" s="6">
        <v>222</v>
      </c>
      <c r="C182" s="263" t="s">
        <v>624</v>
      </c>
      <c r="D182" s="264"/>
      <c r="E182" s="264"/>
      <c r="F182" s="265"/>
      <c r="G182" s="13" t="s">
        <v>579</v>
      </c>
      <c r="H182" s="14">
        <v>1000</v>
      </c>
      <c r="I182" s="235">
        <f t="shared" si="10"/>
        <v>1150</v>
      </c>
      <c r="J182" s="253">
        <f t="shared" si="8"/>
        <v>1265</v>
      </c>
      <c r="K182" s="35"/>
    </row>
    <row r="183" spans="1:11" ht="13.5" customHeight="1" thickBot="1">
      <c r="A183" s="35"/>
      <c r="B183" s="7">
        <v>928</v>
      </c>
      <c r="C183" s="273" t="s">
        <v>309</v>
      </c>
      <c r="D183" s="292"/>
      <c r="E183" s="292"/>
      <c r="F183" s="293"/>
      <c r="G183" s="59">
        <v>1</v>
      </c>
      <c r="H183" s="18">
        <v>2400</v>
      </c>
      <c r="I183" s="235">
        <f t="shared" si="10"/>
        <v>2760</v>
      </c>
      <c r="J183" s="253">
        <f t="shared" si="8"/>
        <v>3036.0000000000005</v>
      </c>
      <c r="K183" s="4"/>
    </row>
    <row r="184" spans="1:11" ht="13.5" customHeight="1">
      <c r="A184" s="35"/>
      <c r="B184" s="226"/>
      <c r="C184" s="26"/>
      <c r="D184" s="26"/>
      <c r="E184" s="26"/>
      <c r="F184" s="26"/>
      <c r="G184" s="9"/>
      <c r="H184" s="76"/>
      <c r="I184" s="235"/>
      <c r="J184" s="253">
        <f t="shared" si="8"/>
        <v>0</v>
      </c>
      <c r="K184" s="4"/>
    </row>
    <row r="185" spans="1:11" ht="12.75">
      <c r="A185" s="35"/>
      <c r="B185" s="230"/>
      <c r="C185" s="35"/>
      <c r="D185" s="35"/>
      <c r="E185" s="35"/>
      <c r="F185" s="35"/>
      <c r="G185" s="187"/>
      <c r="H185" s="76"/>
      <c r="I185" s="235"/>
      <c r="J185" s="253">
        <f t="shared" si="8"/>
        <v>0</v>
      </c>
      <c r="K185" s="4"/>
    </row>
    <row r="186" spans="1:11" ht="15.75" thickBot="1">
      <c r="A186" s="35"/>
      <c r="B186" s="227" t="s">
        <v>886</v>
      </c>
      <c r="C186" s="35"/>
      <c r="D186" s="35"/>
      <c r="E186" s="35"/>
      <c r="F186" s="35"/>
      <c r="G186" s="187"/>
      <c r="H186" s="228"/>
      <c r="I186" s="235"/>
      <c r="J186" s="253">
        <f t="shared" si="8"/>
        <v>0</v>
      </c>
      <c r="K186" s="4"/>
    </row>
    <row r="187" spans="1:11" ht="12.75">
      <c r="A187" s="35"/>
      <c r="B187" s="543" t="s">
        <v>369</v>
      </c>
      <c r="C187" s="529"/>
      <c r="D187" s="529"/>
      <c r="E187" s="529"/>
      <c r="F187" s="530"/>
      <c r="G187" s="202"/>
      <c r="H187" s="203"/>
      <c r="I187" s="235"/>
      <c r="J187" s="253">
        <f t="shared" si="8"/>
        <v>0</v>
      </c>
      <c r="K187" s="4"/>
    </row>
    <row r="188" spans="1:11" ht="12.75">
      <c r="A188" s="35"/>
      <c r="B188" s="25">
        <v>45</v>
      </c>
      <c r="C188" s="459" t="s">
        <v>887</v>
      </c>
      <c r="D188" s="459"/>
      <c r="E188" s="459"/>
      <c r="F188" s="459"/>
      <c r="G188" s="101" t="s">
        <v>579</v>
      </c>
      <c r="H188" s="14">
        <v>450</v>
      </c>
      <c r="I188" s="235">
        <f>H188*115%</f>
        <v>517.5</v>
      </c>
      <c r="J188" s="253">
        <f t="shared" si="8"/>
        <v>569.25</v>
      </c>
      <c r="K188" s="35"/>
    </row>
    <row r="189" spans="1:11" ht="12.75">
      <c r="A189" s="35"/>
      <c r="B189" s="6">
        <v>46</v>
      </c>
      <c r="C189" s="287" t="s">
        <v>888</v>
      </c>
      <c r="D189" s="287"/>
      <c r="E189" s="287"/>
      <c r="F189" s="287"/>
      <c r="G189" s="13" t="s">
        <v>579</v>
      </c>
      <c r="H189" s="14">
        <v>450</v>
      </c>
      <c r="I189" s="235">
        <f>H189*115%</f>
        <v>517.5</v>
      </c>
      <c r="J189" s="253">
        <f t="shared" si="8"/>
        <v>569.25</v>
      </c>
      <c r="K189" s="35"/>
    </row>
    <row r="190" spans="1:11" ht="13.5" thickBot="1">
      <c r="A190" s="35"/>
      <c r="B190" s="7">
        <v>47</v>
      </c>
      <c r="C190" s="351" t="s">
        <v>889</v>
      </c>
      <c r="D190" s="351"/>
      <c r="E190" s="351"/>
      <c r="F190" s="351"/>
      <c r="G190" s="59" t="s">
        <v>579</v>
      </c>
      <c r="H190" s="14">
        <v>450</v>
      </c>
      <c r="I190" s="235">
        <f>H190*115%</f>
        <v>517.5</v>
      </c>
      <c r="J190" s="253">
        <f t="shared" si="8"/>
        <v>569.25</v>
      </c>
      <c r="K190" s="35"/>
    </row>
    <row r="191" spans="1:11" ht="13.5" thickBot="1">
      <c r="A191" s="35"/>
      <c r="B191" s="294" t="s">
        <v>1925</v>
      </c>
      <c r="C191" s="295"/>
      <c r="D191" s="651"/>
      <c r="E191" s="26"/>
      <c r="F191" s="26"/>
      <c r="G191" s="9"/>
      <c r="H191" s="229"/>
      <c r="I191" s="235"/>
      <c r="J191" s="253">
        <f t="shared" si="8"/>
        <v>0</v>
      </c>
      <c r="K191" s="4"/>
    </row>
    <row r="192" spans="1:11" ht="12.75">
      <c r="A192" s="72"/>
      <c r="B192" s="55">
        <v>210</v>
      </c>
      <c r="C192" s="544" t="s">
        <v>634</v>
      </c>
      <c r="D192" s="544"/>
      <c r="E192" s="544"/>
      <c r="F192" s="544"/>
      <c r="G192" s="53" t="s">
        <v>582</v>
      </c>
      <c r="H192" s="14">
        <v>1450</v>
      </c>
      <c r="I192" s="235">
        <f aca="true" t="shared" si="11" ref="I192:I207">H192*115%</f>
        <v>1667.4999999999998</v>
      </c>
      <c r="J192" s="253">
        <f t="shared" si="8"/>
        <v>1834.25</v>
      </c>
      <c r="K192" s="35"/>
    </row>
    <row r="193" spans="1:11" s="2" customFormat="1" ht="14.25" customHeight="1">
      <c r="A193" s="72"/>
      <c r="B193" s="42">
        <v>211</v>
      </c>
      <c r="C193" s="538" t="s">
        <v>635</v>
      </c>
      <c r="D193" s="538"/>
      <c r="E193" s="538"/>
      <c r="F193" s="538"/>
      <c r="G193" s="33" t="s">
        <v>582</v>
      </c>
      <c r="H193" s="14">
        <v>1450</v>
      </c>
      <c r="I193" s="235">
        <f t="shared" si="11"/>
        <v>1667.4999999999998</v>
      </c>
      <c r="J193" s="253">
        <f t="shared" si="8"/>
        <v>1834.25</v>
      </c>
      <c r="K193" s="72"/>
    </row>
    <row r="194" spans="1:11" s="2" customFormat="1" ht="14.25" customHeight="1">
      <c r="A194" s="72"/>
      <c r="B194" s="42">
        <v>212</v>
      </c>
      <c r="C194" s="538" t="s">
        <v>636</v>
      </c>
      <c r="D194" s="538"/>
      <c r="E194" s="538"/>
      <c r="F194" s="538"/>
      <c r="G194" s="33" t="s">
        <v>582</v>
      </c>
      <c r="H194" s="14">
        <v>1450</v>
      </c>
      <c r="I194" s="235">
        <f t="shared" si="11"/>
        <v>1667.4999999999998</v>
      </c>
      <c r="J194" s="253">
        <f t="shared" si="8"/>
        <v>1834.25</v>
      </c>
      <c r="K194" s="72"/>
    </row>
    <row r="195" spans="1:11" s="2" customFormat="1" ht="14.25" customHeight="1">
      <c r="A195" s="72"/>
      <c r="B195" s="42">
        <v>213</v>
      </c>
      <c r="C195" s="538" t="s">
        <v>637</v>
      </c>
      <c r="D195" s="538"/>
      <c r="E195" s="538"/>
      <c r="F195" s="538"/>
      <c r="G195" s="33" t="s">
        <v>582</v>
      </c>
      <c r="H195" s="14">
        <v>1450</v>
      </c>
      <c r="I195" s="235">
        <f t="shared" si="11"/>
        <v>1667.4999999999998</v>
      </c>
      <c r="J195" s="253">
        <f t="shared" si="8"/>
        <v>1834.25</v>
      </c>
      <c r="K195" s="72"/>
    </row>
    <row r="196" spans="1:11" s="2" customFormat="1" ht="14.25" customHeight="1">
      <c r="A196" s="72"/>
      <c r="B196" s="60">
        <v>214</v>
      </c>
      <c r="C196" s="542" t="s">
        <v>1722</v>
      </c>
      <c r="D196" s="542"/>
      <c r="E196" s="542"/>
      <c r="F196" s="542"/>
      <c r="G196" s="45" t="s">
        <v>582</v>
      </c>
      <c r="H196" s="14">
        <v>1000</v>
      </c>
      <c r="I196" s="235">
        <f t="shared" si="11"/>
        <v>1150</v>
      </c>
      <c r="J196" s="253">
        <f t="shared" si="8"/>
        <v>1265</v>
      </c>
      <c r="K196" s="72"/>
    </row>
    <row r="197" spans="1:11" s="2" customFormat="1" ht="14.25" customHeight="1">
      <c r="A197" s="72"/>
      <c r="B197" s="60">
        <v>2447</v>
      </c>
      <c r="C197" s="421" t="s">
        <v>1136</v>
      </c>
      <c r="D197" s="422"/>
      <c r="E197" s="422"/>
      <c r="F197" s="423"/>
      <c r="G197" s="45" t="s">
        <v>575</v>
      </c>
      <c r="H197" s="14">
        <v>1100</v>
      </c>
      <c r="I197" s="235">
        <f t="shared" si="11"/>
        <v>1265</v>
      </c>
      <c r="J197" s="253">
        <f t="shared" si="8"/>
        <v>1391.5</v>
      </c>
      <c r="K197" s="72"/>
    </row>
    <row r="198" spans="1:11" s="2" customFormat="1" ht="86.25" customHeight="1">
      <c r="A198" s="186"/>
      <c r="B198" s="42">
        <v>191</v>
      </c>
      <c r="C198" s="261" t="s">
        <v>1524</v>
      </c>
      <c r="D198" s="309"/>
      <c r="E198" s="309"/>
      <c r="F198" s="414"/>
      <c r="G198" s="33" t="s">
        <v>575</v>
      </c>
      <c r="H198" s="14">
        <v>4650</v>
      </c>
      <c r="I198" s="235">
        <f t="shared" si="11"/>
        <v>5347.5</v>
      </c>
      <c r="J198" s="253">
        <f t="shared" si="8"/>
        <v>5882.250000000001</v>
      </c>
      <c r="K198" s="72"/>
    </row>
    <row r="199" spans="1:11" s="51" customFormat="1" ht="119.25" customHeight="1">
      <c r="A199" s="186"/>
      <c r="B199" s="60">
        <v>192</v>
      </c>
      <c r="C199" s="261" t="s">
        <v>1525</v>
      </c>
      <c r="D199" s="309"/>
      <c r="E199" s="309"/>
      <c r="F199" s="310"/>
      <c r="G199" s="45" t="s">
        <v>575</v>
      </c>
      <c r="H199" s="14">
        <v>6950</v>
      </c>
      <c r="I199" s="235">
        <f t="shared" si="11"/>
        <v>7992.499999999999</v>
      </c>
      <c r="J199" s="253">
        <f t="shared" si="8"/>
        <v>8791.75</v>
      </c>
      <c r="K199" s="186"/>
    </row>
    <row r="200" spans="1:11" s="51" customFormat="1" ht="22.5" customHeight="1">
      <c r="A200" s="72"/>
      <c r="B200" s="60">
        <v>193</v>
      </c>
      <c r="C200" s="503" t="s">
        <v>1727</v>
      </c>
      <c r="D200" s="504"/>
      <c r="E200" s="504"/>
      <c r="F200" s="505"/>
      <c r="G200" s="45" t="s">
        <v>579</v>
      </c>
      <c r="H200" s="14">
        <v>1000</v>
      </c>
      <c r="I200" s="235">
        <f t="shared" si="11"/>
        <v>1150</v>
      </c>
      <c r="J200" s="253">
        <f t="shared" si="8"/>
        <v>1265</v>
      </c>
      <c r="K200" s="186"/>
    </row>
    <row r="201" spans="1:11" s="2" customFormat="1" ht="15.75" customHeight="1">
      <c r="A201" s="72"/>
      <c r="B201" s="42">
        <v>4192</v>
      </c>
      <c r="C201" s="502" t="s">
        <v>1137</v>
      </c>
      <c r="D201" s="502"/>
      <c r="E201" s="502"/>
      <c r="F201" s="502"/>
      <c r="G201" s="33" t="s">
        <v>582</v>
      </c>
      <c r="H201" s="14">
        <v>2950</v>
      </c>
      <c r="I201" s="235">
        <f t="shared" si="11"/>
        <v>3392.4999999999995</v>
      </c>
      <c r="J201" s="253">
        <f t="shared" si="8"/>
        <v>3731.75</v>
      </c>
      <c r="K201" s="72"/>
    </row>
    <row r="202" spans="1:11" s="2" customFormat="1" ht="20.25" customHeight="1">
      <c r="A202" s="72"/>
      <c r="B202" s="42">
        <v>4193</v>
      </c>
      <c r="C202" s="516" t="s">
        <v>2290</v>
      </c>
      <c r="D202" s="517"/>
      <c r="E202" s="517"/>
      <c r="F202" s="518"/>
      <c r="G202" s="33" t="s">
        <v>579</v>
      </c>
      <c r="H202" s="1">
        <v>1750</v>
      </c>
      <c r="I202" s="235">
        <f t="shared" si="11"/>
        <v>2012.4999999999998</v>
      </c>
      <c r="J202" s="253">
        <f aca="true" t="shared" si="12" ref="J202:J265">I202*110%</f>
        <v>2213.75</v>
      </c>
      <c r="K202" s="4"/>
    </row>
    <row r="203" spans="1:11" s="2" customFormat="1" ht="20.25" customHeight="1">
      <c r="A203" s="72"/>
      <c r="B203" s="42">
        <v>4194</v>
      </c>
      <c r="C203" s="516" t="s">
        <v>1951</v>
      </c>
      <c r="D203" s="517"/>
      <c r="E203" s="517"/>
      <c r="F203" s="518"/>
      <c r="G203" s="33" t="s">
        <v>579</v>
      </c>
      <c r="H203" s="1">
        <v>1750</v>
      </c>
      <c r="I203" s="235">
        <f t="shared" si="11"/>
        <v>2012.4999999999998</v>
      </c>
      <c r="J203" s="253">
        <f t="shared" si="12"/>
        <v>2213.75</v>
      </c>
      <c r="K203" s="4"/>
    </row>
    <row r="204" spans="1:11" s="2" customFormat="1" ht="13.5" customHeight="1">
      <c r="A204" s="72"/>
      <c r="B204" s="42">
        <v>1235</v>
      </c>
      <c r="C204" s="40" t="s">
        <v>1725</v>
      </c>
      <c r="D204" s="40"/>
      <c r="E204" s="40"/>
      <c r="F204" s="40"/>
      <c r="G204" s="33" t="s">
        <v>588</v>
      </c>
      <c r="H204" s="14">
        <v>1450</v>
      </c>
      <c r="I204" s="235">
        <f t="shared" si="11"/>
        <v>1667.4999999999998</v>
      </c>
      <c r="J204" s="253">
        <f t="shared" si="12"/>
        <v>1834.25</v>
      </c>
      <c r="K204" s="72"/>
    </row>
    <row r="205" spans="1:11" s="2" customFormat="1" ht="18" customHeight="1">
      <c r="A205" s="72"/>
      <c r="B205" s="42">
        <v>1310</v>
      </c>
      <c r="C205" s="287" t="s">
        <v>1724</v>
      </c>
      <c r="D205" s="287"/>
      <c r="E205" s="287"/>
      <c r="F205" s="287"/>
      <c r="G205" s="33" t="s">
        <v>584</v>
      </c>
      <c r="H205" s="14">
        <v>1100</v>
      </c>
      <c r="I205" s="235">
        <f t="shared" si="11"/>
        <v>1265</v>
      </c>
      <c r="J205" s="253">
        <f t="shared" si="12"/>
        <v>1391.5</v>
      </c>
      <c r="K205" s="72"/>
    </row>
    <row r="206" spans="1:11" s="2" customFormat="1" ht="15.75" customHeight="1">
      <c r="A206" s="72"/>
      <c r="B206" s="42">
        <v>1311</v>
      </c>
      <c r="C206" s="287" t="s">
        <v>1723</v>
      </c>
      <c r="D206" s="287"/>
      <c r="E206" s="287"/>
      <c r="F206" s="287"/>
      <c r="G206" s="33" t="s">
        <v>582</v>
      </c>
      <c r="H206" s="14">
        <v>1550</v>
      </c>
      <c r="I206" s="235">
        <f t="shared" si="11"/>
        <v>1782.4999999999998</v>
      </c>
      <c r="J206" s="253">
        <f t="shared" si="12"/>
        <v>1960.75</v>
      </c>
      <c r="K206" s="72"/>
    </row>
    <row r="207" spans="1:11" s="2" customFormat="1" ht="15.75" customHeight="1" thickBot="1">
      <c r="A207" s="72"/>
      <c r="B207" s="56">
        <v>1312</v>
      </c>
      <c r="C207" s="351" t="s">
        <v>1726</v>
      </c>
      <c r="D207" s="351"/>
      <c r="E207" s="351"/>
      <c r="F207" s="351"/>
      <c r="G207" s="54" t="s">
        <v>584</v>
      </c>
      <c r="H207" s="14">
        <v>3100</v>
      </c>
      <c r="I207" s="235">
        <f t="shared" si="11"/>
        <v>3564.9999999999995</v>
      </c>
      <c r="J207" s="253">
        <f t="shared" si="12"/>
        <v>3921.5</v>
      </c>
      <c r="K207" s="72"/>
    </row>
    <row r="208" spans="1:11" s="2" customFormat="1" ht="15.75" customHeight="1">
      <c r="A208" s="72"/>
      <c r="B208" s="189"/>
      <c r="C208" s="26"/>
      <c r="D208" s="26"/>
      <c r="E208" s="26"/>
      <c r="F208" s="26"/>
      <c r="G208" s="29"/>
      <c r="H208" s="235"/>
      <c r="I208" s="235"/>
      <c r="J208" s="253">
        <f t="shared" si="12"/>
        <v>0</v>
      </c>
      <c r="K208" s="4"/>
    </row>
    <row r="209" spans="1:11" s="2" customFormat="1" ht="15.75" customHeight="1">
      <c r="A209" s="72"/>
      <c r="B209" s="189"/>
      <c r="C209" s="19"/>
      <c r="D209" s="19"/>
      <c r="E209" s="19"/>
      <c r="F209" s="19"/>
      <c r="G209" s="29"/>
      <c r="H209" s="235"/>
      <c r="I209" s="235"/>
      <c r="J209" s="253">
        <f t="shared" si="12"/>
        <v>0</v>
      </c>
      <c r="K209" s="4"/>
    </row>
    <row r="210" spans="1:11" s="2" customFormat="1" ht="15.75" customHeight="1" thickBot="1">
      <c r="A210" s="72"/>
      <c r="B210" s="513" t="s">
        <v>1926</v>
      </c>
      <c r="C210" s="514"/>
      <c r="D210" s="514"/>
      <c r="E210" s="514"/>
      <c r="F210" s="514"/>
      <c r="G210" s="514"/>
      <c r="H210" s="515"/>
      <c r="I210" s="235"/>
      <c r="J210" s="253">
        <f t="shared" si="12"/>
        <v>0</v>
      </c>
      <c r="K210" s="4"/>
    </row>
    <row r="211" spans="1:11" s="2" customFormat="1" ht="15.75" customHeight="1">
      <c r="A211" s="72"/>
      <c r="B211" s="506">
        <v>1043</v>
      </c>
      <c r="C211" s="415" t="s">
        <v>973</v>
      </c>
      <c r="D211" s="416"/>
      <c r="E211" s="417"/>
      <c r="F211" s="506" t="s">
        <v>975</v>
      </c>
      <c r="G211" s="506" t="s">
        <v>832</v>
      </c>
      <c r="H211" s="506">
        <v>2450</v>
      </c>
      <c r="I211" s="235">
        <f>H211*115%</f>
        <v>2817.5</v>
      </c>
      <c r="J211" s="253">
        <f t="shared" si="12"/>
        <v>3099.2500000000005</v>
      </c>
      <c r="K211" s="4"/>
    </row>
    <row r="212" spans="1:11" s="2" customFormat="1" ht="30" customHeight="1" thickBot="1">
      <c r="A212" s="72"/>
      <c r="B212" s="507"/>
      <c r="C212" s="545" t="s">
        <v>974</v>
      </c>
      <c r="D212" s="546"/>
      <c r="E212" s="547"/>
      <c r="F212" s="507"/>
      <c r="G212" s="507"/>
      <c r="H212" s="507"/>
      <c r="I212" s="235"/>
      <c r="J212" s="253">
        <f t="shared" si="12"/>
        <v>0</v>
      </c>
      <c r="K212" s="4"/>
    </row>
    <row r="213" spans="1:11" s="2" customFormat="1" ht="26.25" customHeight="1" thickBot="1">
      <c r="A213" s="72"/>
      <c r="B213" s="508" t="s">
        <v>1127</v>
      </c>
      <c r="C213" s="372"/>
      <c r="D213" s="372"/>
      <c r="E213" s="372"/>
      <c r="F213" s="372"/>
      <c r="G213" s="372"/>
      <c r="H213" s="509"/>
      <c r="I213" s="235"/>
      <c r="J213" s="253">
        <f t="shared" si="12"/>
        <v>0</v>
      </c>
      <c r="K213" s="4"/>
    </row>
    <row r="214" spans="1:11" s="2" customFormat="1" ht="29.25" customHeight="1">
      <c r="A214" s="72"/>
      <c r="B214" s="80">
        <v>1044</v>
      </c>
      <c r="C214" s="510" t="s">
        <v>1492</v>
      </c>
      <c r="D214" s="511"/>
      <c r="E214" s="512"/>
      <c r="F214" s="95" t="s">
        <v>980</v>
      </c>
      <c r="G214" s="95" t="s">
        <v>832</v>
      </c>
      <c r="H214" s="14">
        <v>400</v>
      </c>
      <c r="I214" s="235">
        <f aca="true" t="shared" si="13" ref="I214:I223">H214*115%</f>
        <v>459.99999999999994</v>
      </c>
      <c r="J214" s="253">
        <f t="shared" si="12"/>
        <v>506</v>
      </c>
      <c r="K214" s="72"/>
    </row>
    <row r="215" spans="1:11" s="2" customFormat="1" ht="15.75" customHeight="1">
      <c r="A215" s="72"/>
      <c r="B215" s="77">
        <v>1045</v>
      </c>
      <c r="C215" s="266" t="s">
        <v>976</v>
      </c>
      <c r="D215" s="267"/>
      <c r="E215" s="268"/>
      <c r="F215" s="32" t="s">
        <v>980</v>
      </c>
      <c r="G215" s="32" t="s">
        <v>832</v>
      </c>
      <c r="H215" s="14">
        <v>400</v>
      </c>
      <c r="I215" s="235">
        <f t="shared" si="13"/>
        <v>459.99999999999994</v>
      </c>
      <c r="J215" s="253">
        <f t="shared" si="12"/>
        <v>506</v>
      </c>
      <c r="K215" s="72"/>
    </row>
    <row r="216" spans="1:11" s="2" customFormat="1" ht="15.75" customHeight="1">
      <c r="A216" s="72"/>
      <c r="B216" s="77">
        <v>1047</v>
      </c>
      <c r="C216" s="266" t="s">
        <v>977</v>
      </c>
      <c r="D216" s="267"/>
      <c r="E216" s="268"/>
      <c r="F216" s="32" t="s">
        <v>980</v>
      </c>
      <c r="G216" s="32" t="s">
        <v>832</v>
      </c>
      <c r="H216" s="14">
        <v>400</v>
      </c>
      <c r="I216" s="235">
        <f t="shared" si="13"/>
        <v>459.99999999999994</v>
      </c>
      <c r="J216" s="253">
        <f t="shared" si="12"/>
        <v>506</v>
      </c>
      <c r="K216" s="72"/>
    </row>
    <row r="217" spans="1:11" s="2" customFormat="1" ht="15.75" customHeight="1">
      <c r="A217" s="72"/>
      <c r="B217" s="77">
        <v>1048</v>
      </c>
      <c r="C217" s="266" t="s">
        <v>978</v>
      </c>
      <c r="D217" s="267"/>
      <c r="E217" s="268"/>
      <c r="F217" s="32" t="s">
        <v>980</v>
      </c>
      <c r="G217" s="32" t="s">
        <v>832</v>
      </c>
      <c r="H217" s="14">
        <v>400</v>
      </c>
      <c r="I217" s="235">
        <f t="shared" si="13"/>
        <v>459.99999999999994</v>
      </c>
      <c r="J217" s="253">
        <f t="shared" si="12"/>
        <v>506</v>
      </c>
      <c r="K217" s="72"/>
    </row>
    <row r="218" spans="1:11" s="2" customFormat="1" ht="15.75" customHeight="1" thickBot="1">
      <c r="A218" s="72"/>
      <c r="B218" s="204">
        <v>1049</v>
      </c>
      <c r="C218" s="539" t="s">
        <v>979</v>
      </c>
      <c r="D218" s="540"/>
      <c r="E218" s="541"/>
      <c r="F218" s="93" t="s">
        <v>980</v>
      </c>
      <c r="G218" s="93" t="s">
        <v>832</v>
      </c>
      <c r="H218" s="14">
        <v>400</v>
      </c>
      <c r="I218" s="235">
        <f t="shared" si="13"/>
        <v>459.99999999999994</v>
      </c>
      <c r="J218" s="253">
        <f t="shared" si="12"/>
        <v>506</v>
      </c>
      <c r="K218" s="72"/>
    </row>
    <row r="219" spans="1:11" s="2" customFormat="1" ht="28.5" customHeight="1" thickBot="1">
      <c r="A219" s="72"/>
      <c r="B219" s="508" t="s">
        <v>1126</v>
      </c>
      <c r="C219" s="372"/>
      <c r="D219" s="372"/>
      <c r="E219" s="372"/>
      <c r="F219" s="372"/>
      <c r="G219" s="372"/>
      <c r="H219" s="509"/>
      <c r="I219" s="235">
        <f t="shared" si="13"/>
        <v>0</v>
      </c>
      <c r="J219" s="253">
        <f t="shared" si="12"/>
        <v>0</v>
      </c>
      <c r="K219" s="4"/>
    </row>
    <row r="220" spans="1:11" s="2" customFormat="1" ht="17.25" customHeight="1">
      <c r="A220" s="72"/>
      <c r="B220" s="80">
        <v>1050</v>
      </c>
      <c r="C220" s="510" t="s">
        <v>981</v>
      </c>
      <c r="D220" s="511"/>
      <c r="E220" s="512"/>
      <c r="F220" s="95" t="s">
        <v>980</v>
      </c>
      <c r="G220" s="95" t="s">
        <v>832</v>
      </c>
      <c r="H220" s="14">
        <v>400</v>
      </c>
      <c r="I220" s="235">
        <f t="shared" si="13"/>
        <v>459.99999999999994</v>
      </c>
      <c r="J220" s="253">
        <f t="shared" si="12"/>
        <v>506</v>
      </c>
      <c r="K220" s="72"/>
    </row>
    <row r="221" spans="1:11" s="2" customFormat="1" ht="15.75" customHeight="1">
      <c r="A221" s="72"/>
      <c r="B221" s="77">
        <v>1051</v>
      </c>
      <c r="C221" s="266" t="s">
        <v>982</v>
      </c>
      <c r="D221" s="267"/>
      <c r="E221" s="268"/>
      <c r="F221" s="32" t="s">
        <v>980</v>
      </c>
      <c r="G221" s="32" t="s">
        <v>832</v>
      </c>
      <c r="H221" s="14">
        <v>400</v>
      </c>
      <c r="I221" s="235">
        <f t="shared" si="13"/>
        <v>459.99999999999994</v>
      </c>
      <c r="J221" s="253">
        <f t="shared" si="12"/>
        <v>506</v>
      </c>
      <c r="K221" s="72"/>
    </row>
    <row r="222" spans="1:11" s="2" customFormat="1" ht="15.75" customHeight="1">
      <c r="A222" s="72"/>
      <c r="B222" s="77">
        <v>1052</v>
      </c>
      <c r="C222" s="266" t="s">
        <v>983</v>
      </c>
      <c r="D222" s="267"/>
      <c r="E222" s="268"/>
      <c r="F222" s="32" t="s">
        <v>980</v>
      </c>
      <c r="G222" s="32" t="s">
        <v>832</v>
      </c>
      <c r="H222" s="14">
        <v>400</v>
      </c>
      <c r="I222" s="235">
        <f t="shared" si="13"/>
        <v>459.99999999999994</v>
      </c>
      <c r="J222" s="253">
        <f t="shared" si="12"/>
        <v>506</v>
      </c>
      <c r="K222" s="72"/>
    </row>
    <row r="223" spans="1:11" s="2" customFormat="1" ht="15.75" customHeight="1" thickBot="1">
      <c r="A223" s="72"/>
      <c r="B223" s="204">
        <v>1054</v>
      </c>
      <c r="C223" s="539" t="s">
        <v>984</v>
      </c>
      <c r="D223" s="540"/>
      <c r="E223" s="541"/>
      <c r="F223" s="93" t="s">
        <v>980</v>
      </c>
      <c r="G223" s="93" t="s">
        <v>832</v>
      </c>
      <c r="H223" s="14">
        <v>400</v>
      </c>
      <c r="I223" s="235">
        <f t="shared" si="13"/>
        <v>459.99999999999994</v>
      </c>
      <c r="J223" s="253">
        <f t="shared" si="12"/>
        <v>506</v>
      </c>
      <c r="K223" s="72"/>
    </row>
    <row r="224" spans="1:11" s="2" customFormat="1" ht="27.75" customHeight="1" thickBot="1">
      <c r="A224" s="72"/>
      <c r="B224" s="508" t="s">
        <v>1125</v>
      </c>
      <c r="C224" s="372"/>
      <c r="D224" s="372"/>
      <c r="E224" s="372"/>
      <c r="F224" s="372"/>
      <c r="G224" s="372"/>
      <c r="H224" s="509"/>
      <c r="I224" s="235"/>
      <c r="J224" s="253">
        <f t="shared" si="12"/>
        <v>0</v>
      </c>
      <c r="K224" s="4"/>
    </row>
    <row r="225" spans="1:11" s="2" customFormat="1" ht="18.75" customHeight="1">
      <c r="A225" s="72"/>
      <c r="B225" s="80">
        <v>1055</v>
      </c>
      <c r="C225" s="510" t="s">
        <v>985</v>
      </c>
      <c r="D225" s="511"/>
      <c r="E225" s="512"/>
      <c r="F225" s="95" t="s">
        <v>980</v>
      </c>
      <c r="G225" s="95" t="s">
        <v>832</v>
      </c>
      <c r="H225" s="14">
        <v>400</v>
      </c>
      <c r="I225" s="235">
        <f aca="true" t="shared" si="14" ref="I225:I235">H225*115%</f>
        <v>459.99999999999994</v>
      </c>
      <c r="J225" s="253">
        <f t="shared" si="12"/>
        <v>506</v>
      </c>
      <c r="K225" s="72"/>
    </row>
    <row r="226" spans="1:11" s="2" customFormat="1" ht="15.75" customHeight="1">
      <c r="A226" s="72"/>
      <c r="B226" s="77">
        <v>1056</v>
      </c>
      <c r="C226" s="266" t="s">
        <v>986</v>
      </c>
      <c r="D226" s="267"/>
      <c r="E226" s="268"/>
      <c r="F226" s="32" t="s">
        <v>980</v>
      </c>
      <c r="G226" s="32" t="s">
        <v>832</v>
      </c>
      <c r="H226" s="14">
        <v>400</v>
      </c>
      <c r="I226" s="235">
        <f t="shared" si="14"/>
        <v>459.99999999999994</v>
      </c>
      <c r="J226" s="253">
        <f t="shared" si="12"/>
        <v>506</v>
      </c>
      <c r="K226" s="72"/>
    </row>
    <row r="227" spans="1:11" s="2" customFormat="1" ht="15.75" customHeight="1">
      <c r="A227" s="72"/>
      <c r="B227" s="77">
        <v>1057</v>
      </c>
      <c r="C227" s="266" t="s">
        <v>987</v>
      </c>
      <c r="D227" s="267"/>
      <c r="E227" s="268"/>
      <c r="F227" s="32" t="s">
        <v>980</v>
      </c>
      <c r="G227" s="32" t="s">
        <v>832</v>
      </c>
      <c r="H227" s="14">
        <v>400</v>
      </c>
      <c r="I227" s="235">
        <f t="shared" si="14"/>
        <v>459.99999999999994</v>
      </c>
      <c r="J227" s="253">
        <f t="shared" si="12"/>
        <v>506</v>
      </c>
      <c r="K227" s="72"/>
    </row>
    <row r="228" spans="1:11" s="2" customFormat="1" ht="15.75" customHeight="1">
      <c r="A228" s="72"/>
      <c r="B228" s="77">
        <v>1058</v>
      </c>
      <c r="C228" s="266" t="s">
        <v>988</v>
      </c>
      <c r="D228" s="267"/>
      <c r="E228" s="268"/>
      <c r="F228" s="32" t="s">
        <v>980</v>
      </c>
      <c r="G228" s="32" t="s">
        <v>832</v>
      </c>
      <c r="H228" s="14">
        <v>400</v>
      </c>
      <c r="I228" s="235">
        <f t="shared" si="14"/>
        <v>459.99999999999994</v>
      </c>
      <c r="J228" s="253">
        <f t="shared" si="12"/>
        <v>506</v>
      </c>
      <c r="K228" s="72"/>
    </row>
    <row r="229" spans="1:11" s="2" customFormat="1" ht="15.75" customHeight="1">
      <c r="A229" s="72"/>
      <c r="B229" s="77">
        <v>1059</v>
      </c>
      <c r="C229" s="266" t="s">
        <v>989</v>
      </c>
      <c r="D229" s="267"/>
      <c r="E229" s="268"/>
      <c r="F229" s="32" t="s">
        <v>980</v>
      </c>
      <c r="G229" s="32" t="s">
        <v>832</v>
      </c>
      <c r="H229" s="14">
        <v>400</v>
      </c>
      <c r="I229" s="235">
        <f t="shared" si="14"/>
        <v>459.99999999999994</v>
      </c>
      <c r="J229" s="253">
        <f t="shared" si="12"/>
        <v>506</v>
      </c>
      <c r="K229" s="72"/>
    </row>
    <row r="230" spans="1:11" s="2" customFormat="1" ht="15.75" customHeight="1">
      <c r="A230" s="72"/>
      <c r="B230" s="77">
        <v>1060</v>
      </c>
      <c r="C230" s="266" t="s">
        <v>990</v>
      </c>
      <c r="D230" s="267"/>
      <c r="E230" s="268"/>
      <c r="F230" s="32" t="s">
        <v>980</v>
      </c>
      <c r="G230" s="32" t="s">
        <v>832</v>
      </c>
      <c r="H230" s="14">
        <v>400</v>
      </c>
      <c r="I230" s="235">
        <f t="shared" si="14"/>
        <v>459.99999999999994</v>
      </c>
      <c r="J230" s="253">
        <f t="shared" si="12"/>
        <v>506</v>
      </c>
      <c r="K230" s="72"/>
    </row>
    <row r="231" spans="1:11" s="2" customFormat="1" ht="15.75" customHeight="1">
      <c r="A231" s="72"/>
      <c r="B231" s="77">
        <v>1061</v>
      </c>
      <c r="C231" s="266" t="s">
        <v>991</v>
      </c>
      <c r="D231" s="267"/>
      <c r="E231" s="268"/>
      <c r="F231" s="32" t="s">
        <v>980</v>
      </c>
      <c r="G231" s="32" t="s">
        <v>832</v>
      </c>
      <c r="H231" s="14">
        <v>400</v>
      </c>
      <c r="I231" s="235">
        <f t="shared" si="14"/>
        <v>459.99999999999994</v>
      </c>
      <c r="J231" s="253">
        <f t="shared" si="12"/>
        <v>506</v>
      </c>
      <c r="K231" s="72"/>
    </row>
    <row r="232" spans="1:11" s="2" customFormat="1" ht="15.75" customHeight="1">
      <c r="A232" s="72"/>
      <c r="B232" s="77">
        <v>1062</v>
      </c>
      <c r="C232" s="266" t="s">
        <v>992</v>
      </c>
      <c r="D232" s="267"/>
      <c r="E232" s="268"/>
      <c r="F232" s="32" t="s">
        <v>980</v>
      </c>
      <c r="G232" s="32" t="s">
        <v>832</v>
      </c>
      <c r="H232" s="14">
        <v>400</v>
      </c>
      <c r="I232" s="235">
        <f t="shared" si="14"/>
        <v>459.99999999999994</v>
      </c>
      <c r="J232" s="253">
        <f t="shared" si="12"/>
        <v>506</v>
      </c>
      <c r="K232" s="72"/>
    </row>
    <row r="233" spans="1:11" s="2" customFormat="1" ht="15.75" customHeight="1">
      <c r="A233" s="72"/>
      <c r="B233" s="77">
        <v>1063</v>
      </c>
      <c r="C233" s="266" t="s">
        <v>993</v>
      </c>
      <c r="D233" s="267"/>
      <c r="E233" s="268"/>
      <c r="F233" s="32" t="s">
        <v>980</v>
      </c>
      <c r="G233" s="32" t="s">
        <v>832</v>
      </c>
      <c r="H233" s="14">
        <v>400</v>
      </c>
      <c r="I233" s="235">
        <f t="shared" si="14"/>
        <v>459.99999999999994</v>
      </c>
      <c r="J233" s="253">
        <f t="shared" si="12"/>
        <v>506</v>
      </c>
      <c r="K233" s="72"/>
    </row>
    <row r="234" spans="1:11" s="2" customFormat="1" ht="15.75" customHeight="1">
      <c r="A234" s="72"/>
      <c r="B234" s="145">
        <v>1064</v>
      </c>
      <c r="C234" s="266" t="s">
        <v>1454</v>
      </c>
      <c r="D234" s="267"/>
      <c r="E234" s="268"/>
      <c r="F234" s="132" t="s">
        <v>980</v>
      </c>
      <c r="G234" s="132" t="s">
        <v>832</v>
      </c>
      <c r="H234" s="14">
        <v>400</v>
      </c>
      <c r="I234" s="235">
        <f t="shared" si="14"/>
        <v>459.99999999999994</v>
      </c>
      <c r="J234" s="253">
        <f t="shared" si="12"/>
        <v>506</v>
      </c>
      <c r="K234" s="72"/>
    </row>
    <row r="235" spans="1:11" s="2" customFormat="1" ht="15.75" customHeight="1" thickBot="1">
      <c r="A235" s="72"/>
      <c r="B235" s="204">
        <v>1066</v>
      </c>
      <c r="C235" s="539" t="s">
        <v>994</v>
      </c>
      <c r="D235" s="540"/>
      <c r="E235" s="541"/>
      <c r="F235" s="93" t="s">
        <v>980</v>
      </c>
      <c r="G235" s="93" t="s">
        <v>832</v>
      </c>
      <c r="H235" s="14">
        <v>400</v>
      </c>
      <c r="I235" s="235">
        <f t="shared" si="14"/>
        <v>459.99999999999994</v>
      </c>
      <c r="J235" s="253">
        <f t="shared" si="12"/>
        <v>506</v>
      </c>
      <c r="K235" s="72"/>
    </row>
    <row r="236" spans="1:11" s="2" customFormat="1" ht="15.75" customHeight="1">
      <c r="A236" s="72"/>
      <c r="B236" s="236"/>
      <c r="C236" s="205"/>
      <c r="D236" s="205"/>
      <c r="E236" s="205"/>
      <c r="F236" s="64"/>
      <c r="G236" s="64"/>
      <c r="H236" s="237"/>
      <c r="I236" s="235"/>
      <c r="J236" s="253">
        <f t="shared" si="12"/>
        <v>0</v>
      </c>
      <c r="K236" s="4"/>
    </row>
    <row r="237" spans="1:11" s="2" customFormat="1" ht="15.75" customHeight="1">
      <c r="A237" s="72"/>
      <c r="B237" s="213"/>
      <c r="C237" s="62"/>
      <c r="D237" s="62"/>
      <c r="E237" s="62"/>
      <c r="F237" s="62"/>
      <c r="G237" s="62"/>
      <c r="H237" s="214"/>
      <c r="I237" s="235"/>
      <c r="J237" s="253">
        <f t="shared" si="12"/>
        <v>0</v>
      </c>
      <c r="K237" s="4"/>
    </row>
    <row r="238" spans="1:11" s="2" customFormat="1" ht="15.75" customHeight="1" thickBot="1">
      <c r="A238" s="72"/>
      <c r="B238" s="338" t="s">
        <v>406</v>
      </c>
      <c r="C238" s="339"/>
      <c r="D238" s="199"/>
      <c r="E238" s="199"/>
      <c r="F238" s="19"/>
      <c r="G238" s="29"/>
      <c r="H238" s="239"/>
      <c r="I238" s="235"/>
      <c r="J238" s="253">
        <f t="shared" si="12"/>
        <v>0</v>
      </c>
      <c r="K238" s="4"/>
    </row>
    <row r="239" spans="1:11" s="2" customFormat="1" ht="15.75" customHeight="1">
      <c r="A239" s="72"/>
      <c r="B239" s="368" t="s">
        <v>429</v>
      </c>
      <c r="C239" s="369"/>
      <c r="D239" s="369"/>
      <c r="E239" s="369"/>
      <c r="F239" s="369"/>
      <c r="G239" s="369"/>
      <c r="H239" s="370"/>
      <c r="I239" s="235"/>
      <c r="J239" s="253">
        <f t="shared" si="12"/>
        <v>0</v>
      </c>
      <c r="K239" s="4"/>
    </row>
    <row r="240" spans="1:11" s="2" customFormat="1" ht="15.75" customHeight="1" thickBot="1">
      <c r="A240" s="72"/>
      <c r="B240" s="344" t="s">
        <v>1114</v>
      </c>
      <c r="C240" s="345"/>
      <c r="D240" s="345"/>
      <c r="E240" s="345"/>
      <c r="F240" s="345"/>
      <c r="G240" s="345"/>
      <c r="H240" s="346"/>
      <c r="I240" s="235"/>
      <c r="J240" s="253">
        <f t="shared" si="12"/>
        <v>0</v>
      </c>
      <c r="K240" s="4"/>
    </row>
    <row r="241" spans="1:11" s="2" customFormat="1" ht="15.75" customHeight="1">
      <c r="A241" s="72"/>
      <c r="B241" s="8" t="s">
        <v>407</v>
      </c>
      <c r="C241" s="269" t="s">
        <v>412</v>
      </c>
      <c r="D241" s="291"/>
      <c r="E241" s="291"/>
      <c r="F241" s="270"/>
      <c r="G241" s="58" t="s">
        <v>575</v>
      </c>
      <c r="H241" s="75">
        <v>950</v>
      </c>
      <c r="I241" s="235">
        <f>H241*115%</f>
        <v>1092.5</v>
      </c>
      <c r="J241" s="253">
        <f t="shared" si="12"/>
        <v>1201.75</v>
      </c>
      <c r="K241" s="4"/>
    </row>
    <row r="242" spans="1:11" s="2" customFormat="1" ht="15.75" customHeight="1">
      <c r="A242" s="72"/>
      <c r="B242" s="6" t="s">
        <v>413</v>
      </c>
      <c r="C242" s="263" t="s">
        <v>414</v>
      </c>
      <c r="D242" s="264"/>
      <c r="E242" s="264"/>
      <c r="F242" s="265"/>
      <c r="G242" s="13" t="s">
        <v>575</v>
      </c>
      <c r="H242" s="1">
        <v>950</v>
      </c>
      <c r="I242" s="235">
        <f>H242*115%</f>
        <v>1092.5</v>
      </c>
      <c r="J242" s="253">
        <f t="shared" si="12"/>
        <v>1201.75</v>
      </c>
      <c r="K242" s="4"/>
    </row>
    <row r="243" spans="1:11" s="2" customFormat="1" ht="30" customHeight="1">
      <c r="A243" s="72"/>
      <c r="B243" s="6" t="s">
        <v>408</v>
      </c>
      <c r="C243" s="524" t="s">
        <v>1149</v>
      </c>
      <c r="D243" s="525"/>
      <c r="E243" s="525"/>
      <c r="F243" s="326"/>
      <c r="G243" s="13" t="s">
        <v>575</v>
      </c>
      <c r="H243" s="14">
        <v>1250</v>
      </c>
      <c r="I243" s="235">
        <f>H243*115%</f>
        <v>1437.5</v>
      </c>
      <c r="J243" s="253">
        <f t="shared" si="12"/>
        <v>1581.2500000000002</v>
      </c>
      <c r="K243" s="72"/>
    </row>
    <row r="244" spans="1:11" s="2" customFormat="1" ht="18" customHeight="1">
      <c r="A244" s="72"/>
      <c r="B244" s="6" t="s">
        <v>409</v>
      </c>
      <c r="C244" s="524" t="s">
        <v>1150</v>
      </c>
      <c r="D244" s="525"/>
      <c r="E244" s="525"/>
      <c r="F244" s="326"/>
      <c r="G244" s="13" t="s">
        <v>575</v>
      </c>
      <c r="H244" s="14">
        <v>1350</v>
      </c>
      <c r="I244" s="235">
        <f>H244*115%</f>
        <v>1552.4999999999998</v>
      </c>
      <c r="J244" s="253">
        <f t="shared" si="12"/>
        <v>1707.75</v>
      </c>
      <c r="K244" s="72"/>
    </row>
    <row r="245" spans="1:11" s="2" customFormat="1" ht="29.25" customHeight="1" thickBot="1">
      <c r="A245" s="72"/>
      <c r="B245" s="7" t="s">
        <v>410</v>
      </c>
      <c r="C245" s="552" t="s">
        <v>1151</v>
      </c>
      <c r="D245" s="553"/>
      <c r="E245" s="553"/>
      <c r="F245" s="554"/>
      <c r="G245" s="13" t="s">
        <v>575</v>
      </c>
      <c r="H245" s="14">
        <v>2950</v>
      </c>
      <c r="I245" s="235">
        <f>H245*115%</f>
        <v>3392.4999999999995</v>
      </c>
      <c r="J245" s="253">
        <f t="shared" si="12"/>
        <v>3731.75</v>
      </c>
      <c r="K245" s="72"/>
    </row>
    <row r="246" spans="1:11" s="2" customFormat="1" ht="20.25" customHeight="1" thickBot="1">
      <c r="A246" s="72"/>
      <c r="B246" s="319" t="s">
        <v>411</v>
      </c>
      <c r="C246" s="320"/>
      <c r="D246" s="320"/>
      <c r="E246" s="320"/>
      <c r="F246" s="320"/>
      <c r="G246" s="320"/>
      <c r="H246" s="321"/>
      <c r="I246" s="235"/>
      <c r="J246" s="253">
        <f t="shared" si="12"/>
        <v>0</v>
      </c>
      <c r="K246" s="4"/>
    </row>
    <row r="247" spans="1:11" s="2" customFormat="1" ht="12.75">
      <c r="A247" s="72"/>
      <c r="B247" s="8">
        <v>874</v>
      </c>
      <c r="C247" s="269" t="s">
        <v>415</v>
      </c>
      <c r="D247" s="291"/>
      <c r="E247" s="291"/>
      <c r="F247" s="270"/>
      <c r="G247" s="13" t="s">
        <v>575</v>
      </c>
      <c r="H247" s="14">
        <v>400</v>
      </c>
      <c r="I247" s="235">
        <f aca="true" t="shared" si="15" ref="I247:I273">H247*115%</f>
        <v>459.99999999999994</v>
      </c>
      <c r="J247" s="253">
        <f t="shared" si="12"/>
        <v>506</v>
      </c>
      <c r="K247" s="72"/>
    </row>
    <row r="248" spans="1:11" s="2" customFormat="1" ht="15.75" customHeight="1">
      <c r="A248" s="72"/>
      <c r="B248" s="6">
        <v>863</v>
      </c>
      <c r="C248" s="263" t="s">
        <v>416</v>
      </c>
      <c r="D248" s="264"/>
      <c r="E248" s="264"/>
      <c r="F248" s="265"/>
      <c r="G248" s="13" t="s">
        <v>575</v>
      </c>
      <c r="H248" s="14">
        <v>400</v>
      </c>
      <c r="I248" s="235">
        <f t="shared" si="15"/>
        <v>459.99999999999994</v>
      </c>
      <c r="J248" s="253">
        <f t="shared" si="12"/>
        <v>506</v>
      </c>
      <c r="K248" s="72"/>
    </row>
    <row r="249" spans="1:11" s="2" customFormat="1" ht="15.75" customHeight="1">
      <c r="A249" s="72"/>
      <c r="B249" s="6">
        <v>888</v>
      </c>
      <c r="C249" s="263" t="s">
        <v>417</v>
      </c>
      <c r="D249" s="264"/>
      <c r="E249" s="264"/>
      <c r="F249" s="265"/>
      <c r="G249" s="13" t="s">
        <v>575</v>
      </c>
      <c r="H249" s="14">
        <v>600</v>
      </c>
      <c r="I249" s="235">
        <f t="shared" si="15"/>
        <v>690</v>
      </c>
      <c r="J249" s="253">
        <f t="shared" si="12"/>
        <v>759.0000000000001</v>
      </c>
      <c r="K249" s="72"/>
    </row>
    <row r="250" spans="1:11" s="2" customFormat="1" ht="15.75" customHeight="1">
      <c r="A250" s="72"/>
      <c r="B250" s="6">
        <v>892</v>
      </c>
      <c r="C250" s="263" t="s">
        <v>418</v>
      </c>
      <c r="D250" s="264"/>
      <c r="E250" s="264"/>
      <c r="F250" s="265"/>
      <c r="G250" s="13" t="s">
        <v>575</v>
      </c>
      <c r="H250" s="14">
        <v>400</v>
      </c>
      <c r="I250" s="235">
        <f t="shared" si="15"/>
        <v>459.99999999999994</v>
      </c>
      <c r="J250" s="253">
        <f t="shared" si="12"/>
        <v>506</v>
      </c>
      <c r="K250" s="72"/>
    </row>
    <row r="251" spans="1:11" s="2" customFormat="1" ht="15.75" customHeight="1">
      <c r="A251" s="72"/>
      <c r="B251" s="6">
        <v>869</v>
      </c>
      <c r="C251" s="263" t="s">
        <v>419</v>
      </c>
      <c r="D251" s="264"/>
      <c r="E251" s="264"/>
      <c r="F251" s="265"/>
      <c r="G251" s="13" t="s">
        <v>575</v>
      </c>
      <c r="H251" s="14">
        <v>400</v>
      </c>
      <c r="I251" s="235">
        <f t="shared" si="15"/>
        <v>459.99999999999994</v>
      </c>
      <c r="J251" s="253">
        <f t="shared" si="12"/>
        <v>506</v>
      </c>
      <c r="K251" s="72"/>
    </row>
    <row r="252" spans="1:11" s="2" customFormat="1" ht="15.75" customHeight="1">
      <c r="A252" s="72"/>
      <c r="B252" s="6">
        <v>868</v>
      </c>
      <c r="C252" s="263" t="s">
        <v>420</v>
      </c>
      <c r="D252" s="264"/>
      <c r="E252" s="264"/>
      <c r="F252" s="265"/>
      <c r="G252" s="13" t="s">
        <v>575</v>
      </c>
      <c r="H252" s="14">
        <v>720</v>
      </c>
      <c r="I252" s="235">
        <f t="shared" si="15"/>
        <v>827.9999999999999</v>
      </c>
      <c r="J252" s="253">
        <f t="shared" si="12"/>
        <v>910.8</v>
      </c>
      <c r="K252" s="72"/>
    </row>
    <row r="253" spans="1:11" s="2" customFormat="1" ht="15.75" customHeight="1">
      <c r="A253" s="72"/>
      <c r="B253" s="6">
        <v>893</v>
      </c>
      <c r="C253" s="263" t="s">
        <v>421</v>
      </c>
      <c r="D253" s="264"/>
      <c r="E253" s="264"/>
      <c r="F253" s="265"/>
      <c r="G253" s="13" t="s">
        <v>575</v>
      </c>
      <c r="H253" s="14">
        <v>400</v>
      </c>
      <c r="I253" s="235">
        <f t="shared" si="15"/>
        <v>459.99999999999994</v>
      </c>
      <c r="J253" s="253">
        <f t="shared" si="12"/>
        <v>506</v>
      </c>
      <c r="K253" s="72"/>
    </row>
    <row r="254" spans="1:11" s="2" customFormat="1" ht="15.75" customHeight="1">
      <c r="A254" s="72"/>
      <c r="B254" s="6">
        <v>1111</v>
      </c>
      <c r="C254" s="263" t="s">
        <v>422</v>
      </c>
      <c r="D254" s="264"/>
      <c r="E254" s="264"/>
      <c r="F254" s="265"/>
      <c r="G254" s="13" t="s">
        <v>575</v>
      </c>
      <c r="H254" s="14">
        <v>400</v>
      </c>
      <c r="I254" s="235">
        <f t="shared" si="15"/>
        <v>459.99999999999994</v>
      </c>
      <c r="J254" s="253">
        <f t="shared" si="12"/>
        <v>506</v>
      </c>
      <c r="K254" s="72"/>
    </row>
    <row r="255" spans="1:11" s="2" customFormat="1" ht="15.75" customHeight="1">
      <c r="A255" s="72"/>
      <c r="B255" s="6">
        <v>873</v>
      </c>
      <c r="C255" s="263" t="s">
        <v>423</v>
      </c>
      <c r="D255" s="264"/>
      <c r="E255" s="264"/>
      <c r="F255" s="265"/>
      <c r="G255" s="13" t="s">
        <v>575</v>
      </c>
      <c r="H255" s="14">
        <v>400</v>
      </c>
      <c r="I255" s="235">
        <f t="shared" si="15"/>
        <v>459.99999999999994</v>
      </c>
      <c r="J255" s="253">
        <f t="shared" si="12"/>
        <v>506</v>
      </c>
      <c r="K255" s="72"/>
    </row>
    <row r="256" spans="1:11" s="2" customFormat="1" ht="15.75" customHeight="1">
      <c r="A256" s="72"/>
      <c r="B256" s="6">
        <v>1491</v>
      </c>
      <c r="C256" s="263" t="s">
        <v>449</v>
      </c>
      <c r="D256" s="264"/>
      <c r="E256" s="264"/>
      <c r="F256" s="265"/>
      <c r="G256" s="13" t="s">
        <v>575</v>
      </c>
      <c r="H256" s="1">
        <v>400</v>
      </c>
      <c r="I256" s="235">
        <f t="shared" si="15"/>
        <v>459.99999999999994</v>
      </c>
      <c r="J256" s="253">
        <f t="shared" si="12"/>
        <v>506</v>
      </c>
      <c r="K256" s="4"/>
    </row>
    <row r="257" spans="1:11" s="2" customFormat="1" ht="15.75" customHeight="1">
      <c r="A257" s="72"/>
      <c r="B257" s="6">
        <v>1118</v>
      </c>
      <c r="C257" s="263" t="s">
        <v>424</v>
      </c>
      <c r="D257" s="264"/>
      <c r="E257" s="264"/>
      <c r="F257" s="265"/>
      <c r="G257" s="13" t="s">
        <v>575</v>
      </c>
      <c r="H257" s="14">
        <v>400</v>
      </c>
      <c r="I257" s="235">
        <f t="shared" si="15"/>
        <v>459.99999999999994</v>
      </c>
      <c r="J257" s="253">
        <f t="shared" si="12"/>
        <v>506</v>
      </c>
      <c r="K257" s="72"/>
    </row>
    <row r="258" spans="1:11" s="2" customFormat="1" ht="15.75" customHeight="1" thickBot="1">
      <c r="A258" s="72"/>
      <c r="B258" s="7">
        <v>883</v>
      </c>
      <c r="C258" s="273" t="s">
        <v>425</v>
      </c>
      <c r="D258" s="292"/>
      <c r="E258" s="292"/>
      <c r="F258" s="293"/>
      <c r="G258" s="13" t="s">
        <v>575</v>
      </c>
      <c r="H258" s="14">
        <v>400</v>
      </c>
      <c r="I258" s="235">
        <f t="shared" si="15"/>
        <v>459.99999999999994</v>
      </c>
      <c r="J258" s="253">
        <f t="shared" si="12"/>
        <v>506</v>
      </c>
      <c r="K258" s="72"/>
    </row>
    <row r="259" spans="1:11" s="2" customFormat="1" ht="15.75" customHeight="1" thickBot="1">
      <c r="A259" s="72"/>
      <c r="B259" s="497" t="s">
        <v>426</v>
      </c>
      <c r="C259" s="403"/>
      <c r="D259" s="403"/>
      <c r="E259" s="403"/>
      <c r="F259" s="403"/>
      <c r="G259" s="403"/>
      <c r="H259" s="521"/>
      <c r="I259" s="235">
        <f t="shared" si="15"/>
        <v>0</v>
      </c>
      <c r="J259" s="253">
        <f t="shared" si="12"/>
        <v>0</v>
      </c>
      <c r="K259" s="4"/>
    </row>
    <row r="260" spans="1:11" s="2" customFormat="1" ht="14.25" customHeight="1">
      <c r="A260" s="72"/>
      <c r="B260" s="8">
        <v>1112</v>
      </c>
      <c r="C260" s="269" t="s">
        <v>415</v>
      </c>
      <c r="D260" s="291"/>
      <c r="E260" s="291"/>
      <c r="F260" s="270"/>
      <c r="G260" s="13" t="s">
        <v>575</v>
      </c>
      <c r="H260" s="14">
        <v>400</v>
      </c>
      <c r="I260" s="235">
        <f t="shared" si="15"/>
        <v>459.99999999999994</v>
      </c>
      <c r="J260" s="253">
        <f t="shared" si="12"/>
        <v>506</v>
      </c>
      <c r="K260" s="72"/>
    </row>
    <row r="261" spans="1:11" s="2" customFormat="1" ht="15.75" customHeight="1">
      <c r="A261" s="72"/>
      <c r="B261" s="6">
        <v>1113</v>
      </c>
      <c r="C261" s="263" t="s">
        <v>416</v>
      </c>
      <c r="D261" s="264"/>
      <c r="E261" s="264"/>
      <c r="F261" s="265"/>
      <c r="G261" s="13" t="s">
        <v>575</v>
      </c>
      <c r="H261" s="14">
        <v>400</v>
      </c>
      <c r="I261" s="235">
        <f t="shared" si="15"/>
        <v>459.99999999999994</v>
      </c>
      <c r="J261" s="253">
        <f t="shared" si="12"/>
        <v>506</v>
      </c>
      <c r="K261" s="72"/>
    </row>
    <row r="262" spans="1:11" s="2" customFormat="1" ht="15.75" customHeight="1">
      <c r="A262" s="72"/>
      <c r="B262" s="6">
        <v>1114</v>
      </c>
      <c r="C262" s="263" t="s">
        <v>417</v>
      </c>
      <c r="D262" s="264"/>
      <c r="E262" s="264"/>
      <c r="F262" s="265"/>
      <c r="G262" s="13" t="s">
        <v>575</v>
      </c>
      <c r="H262" s="14">
        <v>600</v>
      </c>
      <c r="I262" s="235">
        <f t="shared" si="15"/>
        <v>690</v>
      </c>
      <c r="J262" s="253">
        <f t="shared" si="12"/>
        <v>759.0000000000001</v>
      </c>
      <c r="K262" s="72"/>
    </row>
    <row r="263" spans="1:11" s="2" customFormat="1" ht="15.75" customHeight="1">
      <c r="A263" s="72"/>
      <c r="B263" s="6">
        <v>1115</v>
      </c>
      <c r="C263" s="263" t="s">
        <v>418</v>
      </c>
      <c r="D263" s="264"/>
      <c r="E263" s="264"/>
      <c r="F263" s="265"/>
      <c r="G263" s="13" t="s">
        <v>575</v>
      </c>
      <c r="H263" s="14">
        <v>400</v>
      </c>
      <c r="I263" s="235">
        <f t="shared" si="15"/>
        <v>459.99999999999994</v>
      </c>
      <c r="J263" s="253">
        <f t="shared" si="12"/>
        <v>506</v>
      </c>
      <c r="K263" s="72"/>
    </row>
    <row r="264" spans="1:11" s="2" customFormat="1" ht="15.75" customHeight="1">
      <c r="A264" s="72"/>
      <c r="B264" s="6">
        <v>1117</v>
      </c>
      <c r="C264" s="263" t="s">
        <v>419</v>
      </c>
      <c r="D264" s="264"/>
      <c r="E264" s="264"/>
      <c r="F264" s="265"/>
      <c r="G264" s="13" t="s">
        <v>575</v>
      </c>
      <c r="H264" s="14">
        <v>400</v>
      </c>
      <c r="I264" s="235">
        <f t="shared" si="15"/>
        <v>459.99999999999994</v>
      </c>
      <c r="J264" s="253">
        <f t="shared" si="12"/>
        <v>506</v>
      </c>
      <c r="K264" s="72"/>
    </row>
    <row r="265" spans="1:11" s="2" customFormat="1" ht="15.75" customHeight="1">
      <c r="A265" s="72"/>
      <c r="B265" s="6">
        <v>1119</v>
      </c>
      <c r="C265" s="263" t="s">
        <v>420</v>
      </c>
      <c r="D265" s="264"/>
      <c r="E265" s="264"/>
      <c r="F265" s="265"/>
      <c r="G265" s="13" t="s">
        <v>575</v>
      </c>
      <c r="H265" s="14">
        <v>720</v>
      </c>
      <c r="I265" s="235">
        <f t="shared" si="15"/>
        <v>827.9999999999999</v>
      </c>
      <c r="J265" s="253">
        <f t="shared" si="12"/>
        <v>910.8</v>
      </c>
      <c r="K265" s="72"/>
    </row>
    <row r="266" spans="1:11" s="2" customFormat="1" ht="15.75" customHeight="1">
      <c r="A266" s="72"/>
      <c r="B266" s="6">
        <v>1116</v>
      </c>
      <c r="C266" s="263" t="s">
        <v>421</v>
      </c>
      <c r="D266" s="264"/>
      <c r="E266" s="264"/>
      <c r="F266" s="265"/>
      <c r="G266" s="13" t="s">
        <v>575</v>
      </c>
      <c r="H266" s="14">
        <v>400</v>
      </c>
      <c r="I266" s="235">
        <f t="shared" si="15"/>
        <v>459.99999999999994</v>
      </c>
      <c r="J266" s="253">
        <f aca="true" t="shared" si="16" ref="J266:J329">I266*110%</f>
        <v>506</v>
      </c>
      <c r="K266" s="72"/>
    </row>
    <row r="267" spans="1:11" s="2" customFormat="1" ht="15.75" customHeight="1">
      <c r="A267" s="72"/>
      <c r="B267" s="6">
        <v>878</v>
      </c>
      <c r="C267" s="263" t="s">
        <v>427</v>
      </c>
      <c r="D267" s="264"/>
      <c r="E267" s="264"/>
      <c r="F267" s="265"/>
      <c r="G267" s="13" t="s">
        <v>575</v>
      </c>
      <c r="H267" s="14">
        <v>400</v>
      </c>
      <c r="I267" s="235">
        <f t="shared" si="15"/>
        <v>459.99999999999994</v>
      </c>
      <c r="J267" s="253">
        <f t="shared" si="16"/>
        <v>506</v>
      </c>
      <c r="K267" s="72"/>
    </row>
    <row r="268" spans="1:11" s="2" customFormat="1" ht="15.75" customHeight="1" thickBot="1">
      <c r="A268" s="72"/>
      <c r="B268" s="7">
        <v>1141</v>
      </c>
      <c r="C268" s="273" t="s">
        <v>428</v>
      </c>
      <c r="D268" s="292"/>
      <c r="E268" s="292"/>
      <c r="F268" s="293"/>
      <c r="G268" s="13" t="s">
        <v>575</v>
      </c>
      <c r="H268" s="14">
        <v>400</v>
      </c>
      <c r="I268" s="235">
        <f t="shared" si="15"/>
        <v>459.99999999999994</v>
      </c>
      <c r="J268" s="253">
        <f t="shared" si="16"/>
        <v>506</v>
      </c>
      <c r="K268" s="72"/>
    </row>
    <row r="269" spans="1:11" s="2" customFormat="1" ht="15.75" customHeight="1">
      <c r="A269" s="72"/>
      <c r="B269" s="519" t="s">
        <v>430</v>
      </c>
      <c r="C269" s="520"/>
      <c r="D269" s="520"/>
      <c r="E269" s="520"/>
      <c r="F269" s="520"/>
      <c r="G269" s="520"/>
      <c r="H269" s="521"/>
      <c r="I269" s="235">
        <f t="shared" si="15"/>
        <v>0</v>
      </c>
      <c r="J269" s="253">
        <f t="shared" si="16"/>
        <v>0</v>
      </c>
      <c r="K269" s="4"/>
    </row>
    <row r="270" spans="1:11" s="2" customFormat="1" ht="15.75" customHeight="1" thickBot="1">
      <c r="A270" s="72"/>
      <c r="B270" s="497" t="s">
        <v>1114</v>
      </c>
      <c r="C270" s="403"/>
      <c r="D270" s="403"/>
      <c r="E270" s="403"/>
      <c r="F270" s="403"/>
      <c r="G270" s="403"/>
      <c r="H270" s="498"/>
      <c r="I270" s="235">
        <f t="shared" si="15"/>
        <v>0</v>
      </c>
      <c r="J270" s="253">
        <f t="shared" si="16"/>
        <v>0</v>
      </c>
      <c r="K270" s="4"/>
    </row>
    <row r="271" spans="1:11" s="2" customFormat="1" ht="12.75">
      <c r="A271" s="72"/>
      <c r="B271" s="8" t="s">
        <v>431</v>
      </c>
      <c r="C271" s="269" t="s">
        <v>432</v>
      </c>
      <c r="D271" s="291"/>
      <c r="E271" s="291"/>
      <c r="F271" s="270"/>
      <c r="G271" s="13" t="s">
        <v>575</v>
      </c>
      <c r="H271" s="75">
        <v>1150</v>
      </c>
      <c r="I271" s="235">
        <f t="shared" si="15"/>
        <v>1322.5</v>
      </c>
      <c r="J271" s="253">
        <f t="shared" si="16"/>
        <v>1454.7500000000002</v>
      </c>
      <c r="K271" s="4"/>
    </row>
    <row r="272" spans="1:11" s="2" customFormat="1" ht="15.75" customHeight="1">
      <c r="A272" s="72"/>
      <c r="B272" s="61" t="s">
        <v>2323</v>
      </c>
      <c r="C272" s="263" t="s">
        <v>2324</v>
      </c>
      <c r="D272" s="264"/>
      <c r="E272" s="264"/>
      <c r="F272" s="265"/>
      <c r="G272" s="13" t="s">
        <v>575</v>
      </c>
      <c r="H272" s="79">
        <v>1150</v>
      </c>
      <c r="I272" s="235">
        <f t="shared" si="15"/>
        <v>1322.5</v>
      </c>
      <c r="J272" s="253">
        <f t="shared" si="16"/>
        <v>1454.7500000000002</v>
      </c>
      <c r="K272" s="4"/>
    </row>
    <row r="273" spans="1:11" s="2" customFormat="1" ht="44.25" customHeight="1" thickBot="1">
      <c r="A273" s="72"/>
      <c r="B273" s="7" t="s">
        <v>433</v>
      </c>
      <c r="C273" s="273" t="s">
        <v>1152</v>
      </c>
      <c r="D273" s="292"/>
      <c r="E273" s="292"/>
      <c r="F273" s="293"/>
      <c r="G273" s="13" t="s">
        <v>575</v>
      </c>
      <c r="H273" s="14">
        <v>2450</v>
      </c>
      <c r="I273" s="235">
        <f t="shared" si="15"/>
        <v>2817.5</v>
      </c>
      <c r="J273" s="253">
        <f t="shared" si="16"/>
        <v>3099.2500000000005</v>
      </c>
      <c r="K273" s="72"/>
    </row>
    <row r="274" spans="1:11" s="2" customFormat="1" ht="21" customHeight="1" thickBot="1">
      <c r="A274" s="72"/>
      <c r="B274" s="319" t="s">
        <v>1934</v>
      </c>
      <c r="C274" s="320"/>
      <c r="D274" s="320"/>
      <c r="E274" s="320"/>
      <c r="F274" s="320"/>
      <c r="G274" s="320"/>
      <c r="H274" s="321"/>
      <c r="I274" s="235"/>
      <c r="J274" s="253">
        <f t="shared" si="16"/>
        <v>0</v>
      </c>
      <c r="K274" s="4"/>
    </row>
    <row r="275" spans="1:11" s="2" customFormat="1" ht="19.5" customHeight="1">
      <c r="A275" s="72"/>
      <c r="B275" s="8">
        <v>1040</v>
      </c>
      <c r="C275" s="269" t="s">
        <v>415</v>
      </c>
      <c r="D275" s="291"/>
      <c r="E275" s="291"/>
      <c r="F275" s="270"/>
      <c r="G275" s="13" t="s">
        <v>575</v>
      </c>
      <c r="H275" s="14">
        <v>300</v>
      </c>
      <c r="I275" s="235">
        <f aca="true" t="shared" si="17" ref="I275:I288">H275*115%</f>
        <v>345</v>
      </c>
      <c r="J275" s="253">
        <f t="shared" si="16"/>
        <v>379.50000000000006</v>
      </c>
      <c r="K275" s="72"/>
    </row>
    <row r="276" spans="1:11" s="2" customFormat="1" ht="15.75" customHeight="1">
      <c r="A276" s="72"/>
      <c r="B276" s="6">
        <v>1034</v>
      </c>
      <c r="C276" s="263" t="s">
        <v>416</v>
      </c>
      <c r="D276" s="264"/>
      <c r="E276" s="264"/>
      <c r="F276" s="265"/>
      <c r="G276" s="13" t="s">
        <v>575</v>
      </c>
      <c r="H276" s="14">
        <v>300</v>
      </c>
      <c r="I276" s="235">
        <f t="shared" si="17"/>
        <v>345</v>
      </c>
      <c r="J276" s="253">
        <f t="shared" si="16"/>
        <v>379.50000000000006</v>
      </c>
      <c r="K276" s="72"/>
    </row>
    <row r="277" spans="1:11" s="2" customFormat="1" ht="15.75" customHeight="1">
      <c r="A277" s="72"/>
      <c r="B277" s="6">
        <v>1035</v>
      </c>
      <c r="C277" s="263" t="s">
        <v>417</v>
      </c>
      <c r="D277" s="264"/>
      <c r="E277" s="264"/>
      <c r="F277" s="265"/>
      <c r="G277" s="13" t="s">
        <v>575</v>
      </c>
      <c r="H277" s="14">
        <v>300</v>
      </c>
      <c r="I277" s="235">
        <f t="shared" si="17"/>
        <v>345</v>
      </c>
      <c r="J277" s="253">
        <f t="shared" si="16"/>
        <v>379.50000000000006</v>
      </c>
      <c r="K277" s="72"/>
    </row>
    <row r="278" spans="1:11" s="2" customFormat="1" ht="15.75" customHeight="1">
      <c r="A278" s="72"/>
      <c r="B278" s="6">
        <v>1032</v>
      </c>
      <c r="C278" s="263" t="s">
        <v>418</v>
      </c>
      <c r="D278" s="264"/>
      <c r="E278" s="264"/>
      <c r="F278" s="265"/>
      <c r="G278" s="13" t="s">
        <v>575</v>
      </c>
      <c r="H278" s="14">
        <v>300</v>
      </c>
      <c r="I278" s="235">
        <f t="shared" si="17"/>
        <v>345</v>
      </c>
      <c r="J278" s="253">
        <f t="shared" si="16"/>
        <v>379.50000000000006</v>
      </c>
      <c r="K278" s="72"/>
    </row>
    <row r="279" spans="1:11" s="2" customFormat="1" ht="15.75" customHeight="1">
      <c r="A279" s="72"/>
      <c r="B279" s="6">
        <v>1038</v>
      </c>
      <c r="C279" s="263" t="s">
        <v>419</v>
      </c>
      <c r="D279" s="264"/>
      <c r="E279" s="264"/>
      <c r="F279" s="265"/>
      <c r="G279" s="13" t="s">
        <v>575</v>
      </c>
      <c r="H279" s="14">
        <v>300</v>
      </c>
      <c r="I279" s="235">
        <f t="shared" si="17"/>
        <v>345</v>
      </c>
      <c r="J279" s="253">
        <f t="shared" si="16"/>
        <v>379.50000000000006</v>
      </c>
      <c r="K279" s="72"/>
    </row>
    <row r="280" spans="1:11" s="2" customFormat="1" ht="15.75" customHeight="1">
      <c r="A280" s="72"/>
      <c r="B280" s="6">
        <v>1036</v>
      </c>
      <c r="C280" s="263" t="s">
        <v>420</v>
      </c>
      <c r="D280" s="264"/>
      <c r="E280" s="264"/>
      <c r="F280" s="265"/>
      <c r="G280" s="13" t="s">
        <v>575</v>
      </c>
      <c r="H280" s="14">
        <v>300</v>
      </c>
      <c r="I280" s="235">
        <f t="shared" si="17"/>
        <v>345</v>
      </c>
      <c r="J280" s="253">
        <f t="shared" si="16"/>
        <v>379.50000000000006</v>
      </c>
      <c r="K280" s="72"/>
    </row>
    <row r="281" spans="1:11" s="2" customFormat="1" ht="15.75" customHeight="1">
      <c r="A281" s="72"/>
      <c r="B281" s="6">
        <v>894</v>
      </c>
      <c r="C281" s="263" t="s">
        <v>421</v>
      </c>
      <c r="D281" s="264"/>
      <c r="E281" s="264"/>
      <c r="F281" s="265"/>
      <c r="G281" s="13" t="s">
        <v>575</v>
      </c>
      <c r="H281" s="14">
        <v>300</v>
      </c>
      <c r="I281" s="235">
        <f t="shared" si="17"/>
        <v>345</v>
      </c>
      <c r="J281" s="253">
        <f t="shared" si="16"/>
        <v>379.50000000000006</v>
      </c>
      <c r="K281" s="72"/>
    </row>
    <row r="282" spans="1:11" s="2" customFormat="1" ht="15.75" customHeight="1">
      <c r="A282" s="72"/>
      <c r="B282" s="6">
        <v>895</v>
      </c>
      <c r="C282" s="263" t="s">
        <v>427</v>
      </c>
      <c r="D282" s="264"/>
      <c r="E282" s="264"/>
      <c r="F282" s="265"/>
      <c r="G282" s="13" t="s">
        <v>575</v>
      </c>
      <c r="H282" s="14">
        <v>300</v>
      </c>
      <c r="I282" s="235">
        <f t="shared" si="17"/>
        <v>345</v>
      </c>
      <c r="J282" s="253">
        <f t="shared" si="16"/>
        <v>379.50000000000006</v>
      </c>
      <c r="K282" s="72"/>
    </row>
    <row r="283" spans="1:11" s="2" customFormat="1" ht="15.75" customHeight="1">
      <c r="A283" s="72"/>
      <c r="B283" s="6">
        <v>1042</v>
      </c>
      <c r="C283" s="263" t="s">
        <v>428</v>
      </c>
      <c r="D283" s="264"/>
      <c r="E283" s="264"/>
      <c r="F283" s="265"/>
      <c r="G283" s="13" t="s">
        <v>575</v>
      </c>
      <c r="H283" s="14">
        <v>300</v>
      </c>
      <c r="I283" s="235">
        <f t="shared" si="17"/>
        <v>345</v>
      </c>
      <c r="J283" s="253">
        <f t="shared" si="16"/>
        <v>379.50000000000006</v>
      </c>
      <c r="K283" s="72"/>
    </row>
    <row r="284" spans="1:11" s="2" customFormat="1" ht="15.75" customHeight="1">
      <c r="A284" s="72"/>
      <c r="B284" s="6">
        <v>1074</v>
      </c>
      <c r="C284" s="263" t="s">
        <v>424</v>
      </c>
      <c r="D284" s="264"/>
      <c r="E284" s="264"/>
      <c r="F284" s="265"/>
      <c r="G284" s="13" t="s">
        <v>575</v>
      </c>
      <c r="H284" s="14">
        <v>300</v>
      </c>
      <c r="I284" s="235">
        <f t="shared" si="17"/>
        <v>345</v>
      </c>
      <c r="J284" s="253">
        <f t="shared" si="16"/>
        <v>379.50000000000006</v>
      </c>
      <c r="K284" s="72"/>
    </row>
    <row r="285" spans="1:11" s="2" customFormat="1" ht="15.75" customHeight="1">
      <c r="A285" s="72"/>
      <c r="B285" s="6">
        <v>1037</v>
      </c>
      <c r="C285" s="263" t="s">
        <v>425</v>
      </c>
      <c r="D285" s="264"/>
      <c r="E285" s="264"/>
      <c r="F285" s="265"/>
      <c r="G285" s="13" t="s">
        <v>575</v>
      </c>
      <c r="H285" s="14">
        <v>300</v>
      </c>
      <c r="I285" s="235">
        <f t="shared" si="17"/>
        <v>345</v>
      </c>
      <c r="J285" s="253">
        <f t="shared" si="16"/>
        <v>379.50000000000006</v>
      </c>
      <c r="K285" s="72"/>
    </row>
    <row r="286" spans="1:11" s="2" customFormat="1" ht="15.75" customHeight="1">
      <c r="A286" s="72"/>
      <c r="B286" s="6">
        <v>1479</v>
      </c>
      <c r="C286" s="263" t="s">
        <v>449</v>
      </c>
      <c r="D286" s="264"/>
      <c r="E286" s="264"/>
      <c r="F286" s="265"/>
      <c r="G286" s="13" t="s">
        <v>575</v>
      </c>
      <c r="H286" s="14">
        <v>300</v>
      </c>
      <c r="I286" s="235">
        <f t="shared" si="17"/>
        <v>345</v>
      </c>
      <c r="J286" s="253">
        <f t="shared" si="16"/>
        <v>379.50000000000006</v>
      </c>
      <c r="K286" s="72"/>
    </row>
    <row r="287" spans="1:11" s="2" customFormat="1" ht="15.75" customHeight="1">
      <c r="A287" s="72"/>
      <c r="B287" s="6">
        <v>881</v>
      </c>
      <c r="C287" s="263" t="s">
        <v>434</v>
      </c>
      <c r="D287" s="264"/>
      <c r="E287" s="264"/>
      <c r="F287" s="265"/>
      <c r="G287" s="13" t="s">
        <v>575</v>
      </c>
      <c r="H287" s="14">
        <v>300</v>
      </c>
      <c r="I287" s="235">
        <f t="shared" si="17"/>
        <v>345</v>
      </c>
      <c r="J287" s="253">
        <f t="shared" si="16"/>
        <v>379.50000000000006</v>
      </c>
      <c r="K287" s="72"/>
    </row>
    <row r="288" spans="1:11" s="2" customFormat="1" ht="15.75" customHeight="1" thickBot="1">
      <c r="A288" s="72"/>
      <c r="B288" s="7">
        <v>1033</v>
      </c>
      <c r="C288" s="273" t="s">
        <v>883</v>
      </c>
      <c r="D288" s="292"/>
      <c r="E288" s="292"/>
      <c r="F288" s="293"/>
      <c r="G288" s="13" t="s">
        <v>575</v>
      </c>
      <c r="H288" s="14">
        <v>300</v>
      </c>
      <c r="I288" s="235">
        <f t="shared" si="17"/>
        <v>345</v>
      </c>
      <c r="J288" s="253">
        <f t="shared" si="16"/>
        <v>379.50000000000006</v>
      </c>
      <c r="K288" s="72"/>
    </row>
    <row r="289" spans="1:11" s="2" customFormat="1" ht="15.75" customHeight="1" thickBot="1">
      <c r="A289" s="72"/>
      <c r="B289" s="319" t="s">
        <v>1935</v>
      </c>
      <c r="C289" s="320"/>
      <c r="D289" s="320"/>
      <c r="E289" s="320"/>
      <c r="F289" s="320"/>
      <c r="G289" s="291"/>
      <c r="H289" s="322"/>
      <c r="I289" s="235"/>
      <c r="J289" s="253">
        <f t="shared" si="16"/>
        <v>0</v>
      </c>
      <c r="K289" s="4"/>
    </row>
    <row r="290" spans="1:11" s="2" customFormat="1" ht="18" customHeight="1" thickBot="1">
      <c r="A290" s="72"/>
      <c r="B290" s="91">
        <v>889</v>
      </c>
      <c r="C290" s="318" t="s">
        <v>417</v>
      </c>
      <c r="D290" s="295"/>
      <c r="E290" s="295"/>
      <c r="F290" s="296"/>
      <c r="G290" s="13" t="s">
        <v>575</v>
      </c>
      <c r="H290" s="1">
        <v>600</v>
      </c>
      <c r="I290" s="235">
        <f>H290*115%</f>
        <v>690</v>
      </c>
      <c r="J290" s="253">
        <f t="shared" si="16"/>
        <v>759.0000000000001</v>
      </c>
      <c r="K290" s="4"/>
    </row>
    <row r="291" spans="1:11" s="2" customFormat="1" ht="15.75" customHeight="1">
      <c r="A291" s="72"/>
      <c r="B291" s="519" t="s">
        <v>435</v>
      </c>
      <c r="C291" s="520"/>
      <c r="D291" s="520"/>
      <c r="E291" s="520"/>
      <c r="F291" s="520"/>
      <c r="G291" s="520"/>
      <c r="H291" s="521"/>
      <c r="I291" s="235"/>
      <c r="J291" s="253">
        <f t="shared" si="16"/>
        <v>0</v>
      </c>
      <c r="K291" s="4"/>
    </row>
    <row r="292" spans="1:11" s="2" customFormat="1" ht="15.75" customHeight="1" thickBot="1">
      <c r="A292" s="72"/>
      <c r="B292" s="497" t="s">
        <v>1114</v>
      </c>
      <c r="C292" s="403"/>
      <c r="D292" s="403"/>
      <c r="E292" s="403"/>
      <c r="F292" s="403"/>
      <c r="G292" s="403"/>
      <c r="H292" s="498"/>
      <c r="I292" s="235"/>
      <c r="J292" s="253">
        <f t="shared" si="16"/>
        <v>0</v>
      </c>
      <c r="K292" s="4"/>
    </row>
    <row r="293" spans="1:11" s="2" customFormat="1" ht="12.75">
      <c r="A293" s="72"/>
      <c r="B293" s="8" t="s">
        <v>436</v>
      </c>
      <c r="C293" s="269" t="s">
        <v>437</v>
      </c>
      <c r="D293" s="291"/>
      <c r="E293" s="291"/>
      <c r="F293" s="270"/>
      <c r="G293" s="13" t="s">
        <v>575</v>
      </c>
      <c r="H293" s="75">
        <v>1150</v>
      </c>
      <c r="I293" s="235">
        <f>H293*115%</f>
        <v>1322.5</v>
      </c>
      <c r="J293" s="253">
        <f t="shared" si="16"/>
        <v>1454.7500000000002</v>
      </c>
      <c r="K293" s="4"/>
    </row>
    <row r="294" spans="1:11" s="2" customFormat="1" ht="34.5" customHeight="1">
      <c r="A294" s="72"/>
      <c r="B294" s="6" t="s">
        <v>438</v>
      </c>
      <c r="C294" s="316" t="s">
        <v>1153</v>
      </c>
      <c r="D294" s="317"/>
      <c r="E294" s="317"/>
      <c r="F294" s="262"/>
      <c r="G294" s="13" t="s">
        <v>575</v>
      </c>
      <c r="H294" s="14">
        <v>1950</v>
      </c>
      <c r="I294" s="235">
        <f>H294*115%</f>
        <v>2242.5</v>
      </c>
      <c r="J294" s="253">
        <f t="shared" si="16"/>
        <v>2466.75</v>
      </c>
      <c r="K294" s="72"/>
    </row>
    <row r="295" spans="1:11" s="2" customFormat="1" ht="42" customHeight="1">
      <c r="A295" s="72"/>
      <c r="B295" s="6" t="s">
        <v>439</v>
      </c>
      <c r="C295" s="316" t="s">
        <v>1154</v>
      </c>
      <c r="D295" s="317"/>
      <c r="E295" s="317"/>
      <c r="F295" s="262"/>
      <c r="G295" s="13" t="s">
        <v>575</v>
      </c>
      <c r="H295" s="14">
        <v>2450</v>
      </c>
      <c r="I295" s="235">
        <f>H295*115%</f>
        <v>2817.5</v>
      </c>
      <c r="J295" s="253">
        <f t="shared" si="16"/>
        <v>3099.2500000000005</v>
      </c>
      <c r="K295" s="72"/>
    </row>
    <row r="296" spans="1:11" s="2" customFormat="1" ht="77.25" customHeight="1" thickBot="1">
      <c r="A296" s="72"/>
      <c r="B296" s="7" t="s">
        <v>2556</v>
      </c>
      <c r="C296" s="313" t="s">
        <v>1155</v>
      </c>
      <c r="D296" s="314"/>
      <c r="E296" s="314"/>
      <c r="F296" s="315"/>
      <c r="G296" s="13" t="s">
        <v>575</v>
      </c>
      <c r="H296" s="14">
        <v>5200</v>
      </c>
      <c r="I296" s="235">
        <f>H296*115%</f>
        <v>5979.999999999999</v>
      </c>
      <c r="J296" s="253">
        <f t="shared" si="16"/>
        <v>6577.999999999999</v>
      </c>
      <c r="K296" s="72"/>
    </row>
    <row r="297" spans="1:11" s="2" customFormat="1" ht="18.75" customHeight="1" thickBot="1">
      <c r="A297" s="72"/>
      <c r="B297" s="319" t="s">
        <v>440</v>
      </c>
      <c r="C297" s="320"/>
      <c r="D297" s="320"/>
      <c r="E297" s="320"/>
      <c r="F297" s="320"/>
      <c r="G297" s="320"/>
      <c r="H297" s="321"/>
      <c r="I297" s="235"/>
      <c r="J297" s="253">
        <f t="shared" si="16"/>
        <v>0</v>
      </c>
      <c r="K297" s="4"/>
    </row>
    <row r="298" spans="1:11" s="2" customFormat="1" ht="20.25" customHeight="1">
      <c r="A298" s="72"/>
      <c r="B298" s="8">
        <v>1004</v>
      </c>
      <c r="C298" s="269" t="s">
        <v>434</v>
      </c>
      <c r="D298" s="291"/>
      <c r="E298" s="291"/>
      <c r="F298" s="270"/>
      <c r="G298" s="13" t="s">
        <v>575</v>
      </c>
      <c r="H298" s="14">
        <v>300</v>
      </c>
      <c r="I298" s="235">
        <f aca="true" t="shared" si="18" ref="I298:I337">H298*115%</f>
        <v>345</v>
      </c>
      <c r="J298" s="253">
        <f t="shared" si="16"/>
        <v>379.50000000000006</v>
      </c>
      <c r="K298" s="72"/>
    </row>
    <row r="299" spans="1:11" s="2" customFormat="1" ht="15.75" customHeight="1">
      <c r="A299" s="72"/>
      <c r="B299" s="6">
        <v>1126</v>
      </c>
      <c r="C299" s="263" t="s">
        <v>441</v>
      </c>
      <c r="D299" s="264"/>
      <c r="E299" s="264"/>
      <c r="F299" s="265"/>
      <c r="G299" s="13" t="s">
        <v>575</v>
      </c>
      <c r="H299" s="14">
        <v>300</v>
      </c>
      <c r="I299" s="235">
        <f t="shared" si="18"/>
        <v>345</v>
      </c>
      <c r="J299" s="253">
        <f t="shared" si="16"/>
        <v>379.50000000000006</v>
      </c>
      <c r="K299" s="72"/>
    </row>
    <row r="300" spans="1:11" s="2" customFormat="1" ht="15.75" customHeight="1">
      <c r="A300" s="72"/>
      <c r="B300" s="6">
        <v>1127</v>
      </c>
      <c r="C300" s="263" t="s">
        <v>442</v>
      </c>
      <c r="D300" s="264"/>
      <c r="E300" s="264"/>
      <c r="F300" s="265"/>
      <c r="G300" s="13" t="s">
        <v>575</v>
      </c>
      <c r="H300" s="14">
        <v>300</v>
      </c>
      <c r="I300" s="235">
        <f t="shared" si="18"/>
        <v>345</v>
      </c>
      <c r="J300" s="253">
        <f t="shared" si="16"/>
        <v>379.50000000000006</v>
      </c>
      <c r="K300" s="72"/>
    </row>
    <row r="301" spans="1:11" s="2" customFormat="1" ht="15.75" customHeight="1">
      <c r="A301" s="72"/>
      <c r="B301" s="6">
        <v>1001</v>
      </c>
      <c r="C301" s="263" t="s">
        <v>443</v>
      </c>
      <c r="D301" s="264"/>
      <c r="E301" s="264"/>
      <c r="F301" s="265"/>
      <c r="G301" s="13" t="s">
        <v>575</v>
      </c>
      <c r="H301" s="14">
        <v>300</v>
      </c>
      <c r="I301" s="235">
        <f t="shared" si="18"/>
        <v>345</v>
      </c>
      <c r="J301" s="253">
        <f t="shared" si="16"/>
        <v>379.50000000000006</v>
      </c>
      <c r="K301" s="72"/>
    </row>
    <row r="302" spans="1:11" s="2" customFormat="1" ht="15.75" customHeight="1">
      <c r="A302" s="72"/>
      <c r="B302" s="6">
        <v>1138</v>
      </c>
      <c r="C302" s="263" t="s">
        <v>444</v>
      </c>
      <c r="D302" s="264"/>
      <c r="E302" s="264"/>
      <c r="F302" s="265"/>
      <c r="G302" s="13" t="s">
        <v>575</v>
      </c>
      <c r="H302" s="14">
        <v>300</v>
      </c>
      <c r="I302" s="235">
        <f t="shared" si="18"/>
        <v>345</v>
      </c>
      <c r="J302" s="253">
        <f t="shared" si="16"/>
        <v>379.50000000000006</v>
      </c>
      <c r="K302" s="72"/>
    </row>
    <row r="303" spans="1:11" s="2" customFormat="1" ht="15.75" customHeight="1">
      <c r="A303" s="72"/>
      <c r="B303" s="6">
        <v>1128</v>
      </c>
      <c r="C303" s="263" t="s">
        <v>445</v>
      </c>
      <c r="D303" s="264"/>
      <c r="E303" s="264"/>
      <c r="F303" s="265"/>
      <c r="G303" s="13" t="s">
        <v>575</v>
      </c>
      <c r="H303" s="14">
        <v>300</v>
      </c>
      <c r="I303" s="235">
        <f t="shared" si="18"/>
        <v>345</v>
      </c>
      <c r="J303" s="253">
        <f t="shared" si="16"/>
        <v>379.50000000000006</v>
      </c>
      <c r="K303" s="72"/>
    </row>
    <row r="304" spans="1:11" s="2" customFormat="1" ht="15.75" customHeight="1">
      <c r="A304" s="72"/>
      <c r="B304" s="6">
        <v>1139</v>
      </c>
      <c r="C304" s="263" t="s">
        <v>446</v>
      </c>
      <c r="D304" s="264"/>
      <c r="E304" s="264"/>
      <c r="F304" s="265"/>
      <c r="G304" s="13" t="s">
        <v>575</v>
      </c>
      <c r="H304" s="14">
        <v>300</v>
      </c>
      <c r="I304" s="235">
        <f t="shared" si="18"/>
        <v>345</v>
      </c>
      <c r="J304" s="253">
        <f t="shared" si="16"/>
        <v>379.50000000000006</v>
      </c>
      <c r="K304" s="72"/>
    </row>
    <row r="305" spans="1:11" s="2" customFormat="1" ht="15.75" customHeight="1">
      <c r="A305" s="72"/>
      <c r="B305" s="6">
        <v>1129</v>
      </c>
      <c r="C305" s="263" t="s">
        <v>447</v>
      </c>
      <c r="D305" s="264"/>
      <c r="E305" s="264"/>
      <c r="F305" s="265"/>
      <c r="G305" s="13" t="s">
        <v>575</v>
      </c>
      <c r="H305" s="14">
        <v>300</v>
      </c>
      <c r="I305" s="235">
        <f t="shared" si="18"/>
        <v>345</v>
      </c>
      <c r="J305" s="253">
        <f t="shared" si="16"/>
        <v>379.50000000000006</v>
      </c>
      <c r="K305" s="72"/>
    </row>
    <row r="306" spans="1:11" s="2" customFormat="1" ht="15.75" customHeight="1">
      <c r="A306" s="72"/>
      <c r="B306" s="6">
        <v>1130</v>
      </c>
      <c r="C306" s="263" t="s">
        <v>448</v>
      </c>
      <c r="D306" s="264"/>
      <c r="E306" s="264"/>
      <c r="F306" s="265"/>
      <c r="G306" s="13" t="s">
        <v>575</v>
      </c>
      <c r="H306" s="14">
        <v>300</v>
      </c>
      <c r="I306" s="235">
        <f t="shared" si="18"/>
        <v>345</v>
      </c>
      <c r="J306" s="253">
        <f t="shared" si="16"/>
        <v>379.50000000000006</v>
      </c>
      <c r="K306" s="72"/>
    </row>
    <row r="307" spans="1:11" s="2" customFormat="1" ht="15.75" customHeight="1">
      <c r="A307" s="72"/>
      <c r="B307" s="6">
        <v>1011</v>
      </c>
      <c r="C307" s="263" t="s">
        <v>883</v>
      </c>
      <c r="D307" s="264"/>
      <c r="E307" s="264"/>
      <c r="F307" s="265"/>
      <c r="G307" s="13" t="s">
        <v>575</v>
      </c>
      <c r="H307" s="14">
        <v>300</v>
      </c>
      <c r="I307" s="235">
        <f t="shared" si="18"/>
        <v>345</v>
      </c>
      <c r="J307" s="253">
        <f t="shared" si="16"/>
        <v>379.50000000000006</v>
      </c>
      <c r="K307" s="72"/>
    </row>
    <row r="308" spans="1:11" s="2" customFormat="1" ht="15.75" customHeight="1">
      <c r="A308" s="72"/>
      <c r="B308" s="6">
        <v>1125</v>
      </c>
      <c r="C308" s="263" t="s">
        <v>422</v>
      </c>
      <c r="D308" s="264"/>
      <c r="E308" s="264"/>
      <c r="F308" s="265"/>
      <c r="G308" s="13" t="s">
        <v>575</v>
      </c>
      <c r="H308" s="14">
        <v>300</v>
      </c>
      <c r="I308" s="235">
        <f t="shared" si="18"/>
        <v>345</v>
      </c>
      <c r="J308" s="253">
        <f t="shared" si="16"/>
        <v>379.50000000000006</v>
      </c>
      <c r="K308" s="72"/>
    </row>
    <row r="309" spans="1:11" s="2" customFormat="1" ht="15.75" customHeight="1">
      <c r="A309" s="72"/>
      <c r="B309" s="6">
        <v>1131</v>
      </c>
      <c r="C309" s="263" t="s">
        <v>449</v>
      </c>
      <c r="D309" s="264"/>
      <c r="E309" s="264"/>
      <c r="F309" s="265"/>
      <c r="G309" s="13" t="s">
        <v>575</v>
      </c>
      <c r="H309" s="14">
        <v>300</v>
      </c>
      <c r="I309" s="235">
        <f t="shared" si="18"/>
        <v>345</v>
      </c>
      <c r="J309" s="253">
        <f t="shared" si="16"/>
        <v>379.50000000000006</v>
      </c>
      <c r="K309" s="72"/>
    </row>
    <row r="310" spans="1:11" s="2" customFormat="1" ht="15.75" customHeight="1">
      <c r="A310" s="72"/>
      <c r="B310" s="6">
        <v>1019</v>
      </c>
      <c r="C310" s="263" t="s">
        <v>415</v>
      </c>
      <c r="D310" s="264"/>
      <c r="E310" s="264"/>
      <c r="F310" s="265"/>
      <c r="G310" s="13" t="s">
        <v>575</v>
      </c>
      <c r="H310" s="14">
        <v>300</v>
      </c>
      <c r="I310" s="235">
        <f t="shared" si="18"/>
        <v>345</v>
      </c>
      <c r="J310" s="253">
        <f t="shared" si="16"/>
        <v>379.50000000000006</v>
      </c>
      <c r="K310" s="72"/>
    </row>
    <row r="311" spans="1:11" s="2" customFormat="1" ht="15.75" customHeight="1">
      <c r="A311" s="72"/>
      <c r="B311" s="6">
        <v>1006</v>
      </c>
      <c r="C311" s="263" t="s">
        <v>450</v>
      </c>
      <c r="D311" s="264"/>
      <c r="E311" s="264"/>
      <c r="F311" s="265"/>
      <c r="G311" s="13" t="s">
        <v>575</v>
      </c>
      <c r="H311" s="14">
        <v>300</v>
      </c>
      <c r="I311" s="235">
        <f t="shared" si="18"/>
        <v>345</v>
      </c>
      <c r="J311" s="253">
        <f t="shared" si="16"/>
        <v>379.50000000000006</v>
      </c>
      <c r="K311" s="72"/>
    </row>
    <row r="312" spans="1:11" s="2" customFormat="1" ht="15.75" customHeight="1">
      <c r="A312" s="72"/>
      <c r="B312" s="6">
        <v>1007</v>
      </c>
      <c r="C312" s="263" t="s">
        <v>876</v>
      </c>
      <c r="D312" s="264"/>
      <c r="E312" s="264"/>
      <c r="F312" s="265"/>
      <c r="G312" s="13" t="s">
        <v>575</v>
      </c>
      <c r="H312" s="14">
        <v>300</v>
      </c>
      <c r="I312" s="235">
        <f t="shared" si="18"/>
        <v>345</v>
      </c>
      <c r="J312" s="253">
        <f t="shared" si="16"/>
        <v>379.50000000000006</v>
      </c>
      <c r="K312" s="72"/>
    </row>
    <row r="313" spans="1:11" s="2" customFormat="1" ht="15.75" customHeight="1">
      <c r="A313" s="72"/>
      <c r="B313" s="6">
        <v>1012</v>
      </c>
      <c r="C313" s="263" t="s">
        <v>416</v>
      </c>
      <c r="D313" s="264"/>
      <c r="E313" s="264"/>
      <c r="F313" s="265"/>
      <c r="G313" s="13" t="s">
        <v>575</v>
      </c>
      <c r="H313" s="14">
        <v>300</v>
      </c>
      <c r="I313" s="235">
        <f t="shared" si="18"/>
        <v>345</v>
      </c>
      <c r="J313" s="253">
        <f t="shared" si="16"/>
        <v>379.50000000000006</v>
      </c>
      <c r="K313" s="72"/>
    </row>
    <row r="314" spans="1:11" s="2" customFormat="1" ht="15.75" customHeight="1">
      <c r="A314" s="72"/>
      <c r="B314" s="6">
        <v>1005</v>
      </c>
      <c r="C314" s="263" t="s">
        <v>451</v>
      </c>
      <c r="D314" s="264"/>
      <c r="E314" s="264"/>
      <c r="F314" s="265"/>
      <c r="G314" s="13" t="s">
        <v>575</v>
      </c>
      <c r="H314" s="14">
        <v>300</v>
      </c>
      <c r="I314" s="235">
        <f t="shared" si="18"/>
        <v>345</v>
      </c>
      <c r="J314" s="253">
        <f t="shared" si="16"/>
        <v>379.50000000000006</v>
      </c>
      <c r="K314" s="72"/>
    </row>
    <row r="315" spans="1:11" s="2" customFormat="1" ht="15.75" customHeight="1">
      <c r="A315" s="72"/>
      <c r="B315" s="6">
        <v>1132</v>
      </c>
      <c r="C315" s="263" t="s">
        <v>452</v>
      </c>
      <c r="D315" s="264"/>
      <c r="E315" s="264"/>
      <c r="F315" s="265"/>
      <c r="G315" s="13" t="s">
        <v>575</v>
      </c>
      <c r="H315" s="14">
        <v>300</v>
      </c>
      <c r="I315" s="235">
        <f t="shared" si="18"/>
        <v>345</v>
      </c>
      <c r="J315" s="253">
        <f t="shared" si="16"/>
        <v>379.50000000000006</v>
      </c>
      <c r="K315" s="72"/>
    </row>
    <row r="316" spans="1:11" s="2" customFormat="1" ht="15.75" customHeight="1">
      <c r="A316" s="72"/>
      <c r="B316" s="6">
        <v>1000</v>
      </c>
      <c r="C316" s="263" t="s">
        <v>453</v>
      </c>
      <c r="D316" s="264"/>
      <c r="E316" s="264"/>
      <c r="F316" s="265"/>
      <c r="G316" s="13" t="s">
        <v>575</v>
      </c>
      <c r="H316" s="14">
        <v>300</v>
      </c>
      <c r="I316" s="235">
        <f t="shared" si="18"/>
        <v>345</v>
      </c>
      <c r="J316" s="253">
        <f t="shared" si="16"/>
        <v>379.50000000000006</v>
      </c>
      <c r="K316" s="72"/>
    </row>
    <row r="317" spans="1:11" s="2" customFormat="1" ht="15.75" customHeight="1">
      <c r="A317" s="72"/>
      <c r="B317" s="6">
        <v>1003</v>
      </c>
      <c r="C317" s="263" t="s">
        <v>878</v>
      </c>
      <c r="D317" s="264"/>
      <c r="E317" s="264"/>
      <c r="F317" s="265"/>
      <c r="G317" s="13" t="s">
        <v>575</v>
      </c>
      <c r="H317" s="14">
        <v>300</v>
      </c>
      <c r="I317" s="235">
        <f t="shared" si="18"/>
        <v>345</v>
      </c>
      <c r="J317" s="253">
        <f t="shared" si="16"/>
        <v>379.50000000000006</v>
      </c>
      <c r="K317" s="72"/>
    </row>
    <row r="318" spans="1:11" s="2" customFormat="1" ht="15.75" customHeight="1">
      <c r="A318" s="72"/>
      <c r="B318" s="6">
        <v>1010</v>
      </c>
      <c r="C318" s="263" t="s">
        <v>418</v>
      </c>
      <c r="D318" s="264"/>
      <c r="E318" s="264"/>
      <c r="F318" s="265"/>
      <c r="G318" s="13" t="s">
        <v>575</v>
      </c>
      <c r="H318" s="14">
        <v>300</v>
      </c>
      <c r="I318" s="235">
        <f t="shared" si="18"/>
        <v>345</v>
      </c>
      <c r="J318" s="253">
        <f t="shared" si="16"/>
        <v>379.50000000000006</v>
      </c>
      <c r="K318" s="72"/>
    </row>
    <row r="319" spans="1:11" s="2" customFormat="1" ht="15.75" customHeight="1">
      <c r="A319" s="72"/>
      <c r="B319" s="6">
        <v>1014</v>
      </c>
      <c r="C319" s="263" t="s">
        <v>417</v>
      </c>
      <c r="D319" s="264"/>
      <c r="E319" s="264"/>
      <c r="F319" s="265"/>
      <c r="G319" s="13" t="s">
        <v>575</v>
      </c>
      <c r="H319" s="14">
        <v>300</v>
      </c>
      <c r="I319" s="235">
        <f t="shared" si="18"/>
        <v>345</v>
      </c>
      <c r="J319" s="253">
        <f t="shared" si="16"/>
        <v>379.50000000000006</v>
      </c>
      <c r="K319" s="72"/>
    </row>
    <row r="320" spans="1:11" s="2" customFormat="1" ht="15.75" customHeight="1">
      <c r="A320" s="72"/>
      <c r="B320" s="6">
        <v>1018</v>
      </c>
      <c r="C320" s="263" t="s">
        <v>423</v>
      </c>
      <c r="D320" s="264"/>
      <c r="E320" s="264"/>
      <c r="F320" s="265"/>
      <c r="G320" s="13" t="s">
        <v>575</v>
      </c>
      <c r="H320" s="14">
        <v>300</v>
      </c>
      <c r="I320" s="235">
        <f t="shared" si="18"/>
        <v>345</v>
      </c>
      <c r="J320" s="253">
        <f t="shared" si="16"/>
        <v>379.50000000000006</v>
      </c>
      <c r="K320" s="72"/>
    </row>
    <row r="321" spans="1:11" s="2" customFormat="1" ht="15.75" customHeight="1">
      <c r="A321" s="72"/>
      <c r="B321" s="6">
        <v>1016</v>
      </c>
      <c r="C321" s="263" t="s">
        <v>425</v>
      </c>
      <c r="D321" s="264"/>
      <c r="E321" s="264"/>
      <c r="F321" s="265"/>
      <c r="G321" s="13" t="s">
        <v>575</v>
      </c>
      <c r="H321" s="14">
        <v>300</v>
      </c>
      <c r="I321" s="235">
        <f t="shared" si="18"/>
        <v>345</v>
      </c>
      <c r="J321" s="253">
        <f t="shared" si="16"/>
        <v>379.50000000000006</v>
      </c>
      <c r="K321" s="72"/>
    </row>
    <row r="322" spans="1:11" s="2" customFormat="1" ht="15.75" customHeight="1">
      <c r="A322" s="72"/>
      <c r="B322" s="6">
        <v>1002</v>
      </c>
      <c r="C322" s="263" t="s">
        <v>454</v>
      </c>
      <c r="D322" s="264"/>
      <c r="E322" s="264"/>
      <c r="F322" s="265"/>
      <c r="G322" s="13" t="s">
        <v>575</v>
      </c>
      <c r="H322" s="14">
        <v>300</v>
      </c>
      <c r="I322" s="235">
        <f t="shared" si="18"/>
        <v>345</v>
      </c>
      <c r="J322" s="253">
        <f t="shared" si="16"/>
        <v>379.50000000000006</v>
      </c>
      <c r="K322" s="72"/>
    </row>
    <row r="323" spans="1:11" s="2" customFormat="1" ht="15.75" customHeight="1">
      <c r="A323" s="72"/>
      <c r="B323" s="6">
        <v>1013</v>
      </c>
      <c r="C323" s="263" t="s">
        <v>421</v>
      </c>
      <c r="D323" s="264"/>
      <c r="E323" s="264"/>
      <c r="F323" s="265"/>
      <c r="G323" s="13" t="s">
        <v>575</v>
      </c>
      <c r="H323" s="14">
        <v>300</v>
      </c>
      <c r="I323" s="235">
        <f t="shared" si="18"/>
        <v>345</v>
      </c>
      <c r="J323" s="253">
        <f t="shared" si="16"/>
        <v>379.50000000000006</v>
      </c>
      <c r="K323" s="72"/>
    </row>
    <row r="324" spans="1:11" s="2" customFormat="1" ht="15.75" customHeight="1">
      <c r="A324" s="72"/>
      <c r="B324" s="6">
        <v>1136</v>
      </c>
      <c r="C324" s="263" t="s">
        <v>455</v>
      </c>
      <c r="D324" s="264"/>
      <c r="E324" s="264"/>
      <c r="F324" s="265"/>
      <c r="G324" s="13" t="s">
        <v>575</v>
      </c>
      <c r="H324" s="14">
        <v>300</v>
      </c>
      <c r="I324" s="235">
        <f t="shared" si="18"/>
        <v>345</v>
      </c>
      <c r="J324" s="253">
        <f t="shared" si="16"/>
        <v>379.50000000000006</v>
      </c>
      <c r="K324" s="72"/>
    </row>
    <row r="325" spans="1:11" s="2" customFormat="1" ht="15.75" customHeight="1">
      <c r="A325" s="72"/>
      <c r="B325" s="6">
        <v>1134</v>
      </c>
      <c r="C325" s="263" t="s">
        <v>456</v>
      </c>
      <c r="D325" s="264"/>
      <c r="E325" s="264"/>
      <c r="F325" s="265"/>
      <c r="G325" s="13" t="s">
        <v>575</v>
      </c>
      <c r="H325" s="14">
        <v>300</v>
      </c>
      <c r="I325" s="235">
        <f t="shared" si="18"/>
        <v>345</v>
      </c>
      <c r="J325" s="253">
        <f t="shared" si="16"/>
        <v>379.50000000000006</v>
      </c>
      <c r="K325" s="72"/>
    </row>
    <row r="326" spans="1:11" s="2" customFormat="1" ht="15.75" customHeight="1">
      <c r="A326" s="72"/>
      <c r="B326" s="6">
        <v>1021</v>
      </c>
      <c r="C326" s="263" t="s">
        <v>457</v>
      </c>
      <c r="D326" s="264"/>
      <c r="E326" s="264"/>
      <c r="F326" s="265"/>
      <c r="G326" s="13" t="s">
        <v>575</v>
      </c>
      <c r="H326" s="14">
        <v>300</v>
      </c>
      <c r="I326" s="235">
        <f t="shared" si="18"/>
        <v>345</v>
      </c>
      <c r="J326" s="253">
        <f t="shared" si="16"/>
        <v>379.50000000000006</v>
      </c>
      <c r="K326" s="72"/>
    </row>
    <row r="327" spans="1:11" s="2" customFormat="1" ht="15.75" customHeight="1">
      <c r="A327" s="72"/>
      <c r="B327" s="6">
        <v>1135</v>
      </c>
      <c r="C327" s="263" t="s">
        <v>458</v>
      </c>
      <c r="D327" s="264"/>
      <c r="E327" s="264"/>
      <c r="F327" s="265"/>
      <c r="G327" s="13" t="s">
        <v>575</v>
      </c>
      <c r="H327" s="14">
        <v>300</v>
      </c>
      <c r="I327" s="235">
        <f t="shared" si="18"/>
        <v>345</v>
      </c>
      <c r="J327" s="253">
        <f t="shared" si="16"/>
        <v>379.50000000000006</v>
      </c>
      <c r="K327" s="72"/>
    </row>
    <row r="328" spans="1:11" s="2" customFormat="1" ht="15.75" customHeight="1">
      <c r="A328" s="72"/>
      <c r="B328" s="6">
        <v>1022</v>
      </c>
      <c r="C328" s="263" t="s">
        <v>427</v>
      </c>
      <c r="D328" s="264"/>
      <c r="E328" s="264"/>
      <c r="F328" s="265"/>
      <c r="G328" s="13" t="s">
        <v>575</v>
      </c>
      <c r="H328" s="14">
        <v>300</v>
      </c>
      <c r="I328" s="235">
        <f t="shared" si="18"/>
        <v>345</v>
      </c>
      <c r="J328" s="253">
        <f t="shared" si="16"/>
        <v>379.50000000000006</v>
      </c>
      <c r="K328" s="72"/>
    </row>
    <row r="329" spans="1:11" s="2" customFormat="1" ht="15.75" customHeight="1">
      <c r="A329" s="72"/>
      <c r="B329" s="6">
        <v>1017</v>
      </c>
      <c r="C329" s="263" t="s">
        <v>419</v>
      </c>
      <c r="D329" s="264"/>
      <c r="E329" s="264"/>
      <c r="F329" s="265"/>
      <c r="G329" s="13" t="s">
        <v>575</v>
      </c>
      <c r="H329" s="14">
        <v>300</v>
      </c>
      <c r="I329" s="235">
        <f t="shared" si="18"/>
        <v>345</v>
      </c>
      <c r="J329" s="253">
        <f t="shared" si="16"/>
        <v>379.50000000000006</v>
      </c>
      <c r="K329" s="72"/>
    </row>
    <row r="330" spans="1:11" s="2" customFormat="1" ht="15.75" customHeight="1">
      <c r="A330" s="72"/>
      <c r="B330" s="6">
        <v>1124</v>
      </c>
      <c r="C330" s="263" t="s">
        <v>459</v>
      </c>
      <c r="D330" s="264"/>
      <c r="E330" s="264"/>
      <c r="F330" s="265"/>
      <c r="G330" s="13" t="s">
        <v>575</v>
      </c>
      <c r="H330" s="14">
        <v>300</v>
      </c>
      <c r="I330" s="235">
        <f t="shared" si="18"/>
        <v>345</v>
      </c>
      <c r="J330" s="253">
        <f aca="true" t="shared" si="19" ref="J330:J393">I330*110%</f>
        <v>379.50000000000006</v>
      </c>
      <c r="K330" s="72"/>
    </row>
    <row r="331" spans="1:11" s="2" customFormat="1" ht="15.75" customHeight="1">
      <c r="A331" s="72"/>
      <c r="B331" s="6">
        <v>1137</v>
      </c>
      <c r="C331" s="263" t="s">
        <v>460</v>
      </c>
      <c r="D331" s="264"/>
      <c r="E331" s="264"/>
      <c r="F331" s="265"/>
      <c r="G331" s="13" t="s">
        <v>575</v>
      </c>
      <c r="H331" s="14">
        <v>300</v>
      </c>
      <c r="I331" s="235">
        <f t="shared" si="18"/>
        <v>345</v>
      </c>
      <c r="J331" s="253">
        <f t="shared" si="19"/>
        <v>379.50000000000006</v>
      </c>
      <c r="K331" s="72"/>
    </row>
    <row r="332" spans="1:11" s="2" customFormat="1" ht="15.75" customHeight="1">
      <c r="A332" s="72"/>
      <c r="B332" s="6">
        <v>1020</v>
      </c>
      <c r="C332" s="263" t="s">
        <v>461</v>
      </c>
      <c r="D332" s="264"/>
      <c r="E332" s="264"/>
      <c r="F332" s="265"/>
      <c r="G332" s="13" t="s">
        <v>575</v>
      </c>
      <c r="H332" s="14">
        <v>300</v>
      </c>
      <c r="I332" s="235">
        <f t="shared" si="18"/>
        <v>345</v>
      </c>
      <c r="J332" s="253">
        <f t="shared" si="19"/>
        <v>379.50000000000006</v>
      </c>
      <c r="K332" s="72"/>
    </row>
    <row r="333" spans="1:11" s="2" customFormat="1" ht="15.75" customHeight="1">
      <c r="A333" s="72"/>
      <c r="B333" s="6">
        <v>1008</v>
      </c>
      <c r="C333" s="263" t="s">
        <v>424</v>
      </c>
      <c r="D333" s="264"/>
      <c r="E333" s="264"/>
      <c r="F333" s="265"/>
      <c r="G333" s="13" t="s">
        <v>575</v>
      </c>
      <c r="H333" s="14">
        <v>300</v>
      </c>
      <c r="I333" s="235">
        <f t="shared" si="18"/>
        <v>345</v>
      </c>
      <c r="J333" s="253">
        <f t="shared" si="19"/>
        <v>379.50000000000006</v>
      </c>
      <c r="K333" s="72"/>
    </row>
    <row r="334" spans="1:11" s="2" customFormat="1" ht="15.75" customHeight="1">
      <c r="A334" s="72"/>
      <c r="B334" s="6">
        <v>1133</v>
      </c>
      <c r="C334" s="263" t="s">
        <v>962</v>
      </c>
      <c r="D334" s="264"/>
      <c r="E334" s="264"/>
      <c r="F334" s="265"/>
      <c r="G334" s="13" t="s">
        <v>575</v>
      </c>
      <c r="H334" s="14">
        <v>300</v>
      </c>
      <c r="I334" s="235">
        <f t="shared" si="18"/>
        <v>345</v>
      </c>
      <c r="J334" s="253">
        <f t="shared" si="19"/>
        <v>379.50000000000006</v>
      </c>
      <c r="K334" s="72"/>
    </row>
    <row r="335" spans="1:11" s="2" customFormat="1" ht="15.75" customHeight="1">
      <c r="A335" s="72"/>
      <c r="B335" s="6">
        <v>1009</v>
      </c>
      <c r="C335" s="263" t="s">
        <v>462</v>
      </c>
      <c r="D335" s="264"/>
      <c r="E335" s="264"/>
      <c r="F335" s="265"/>
      <c r="G335" s="13" t="s">
        <v>575</v>
      </c>
      <c r="H335" s="14">
        <v>300</v>
      </c>
      <c r="I335" s="235">
        <f t="shared" si="18"/>
        <v>345</v>
      </c>
      <c r="J335" s="253">
        <f t="shared" si="19"/>
        <v>379.50000000000006</v>
      </c>
      <c r="K335" s="72"/>
    </row>
    <row r="336" spans="1:11" s="2" customFormat="1" ht="15.75" customHeight="1">
      <c r="A336" s="72"/>
      <c r="B336" s="6">
        <v>1015</v>
      </c>
      <c r="C336" s="263" t="s">
        <v>420</v>
      </c>
      <c r="D336" s="264"/>
      <c r="E336" s="264"/>
      <c r="F336" s="265"/>
      <c r="G336" s="13" t="s">
        <v>575</v>
      </c>
      <c r="H336" s="14">
        <v>300</v>
      </c>
      <c r="I336" s="235">
        <f t="shared" si="18"/>
        <v>345</v>
      </c>
      <c r="J336" s="253">
        <f t="shared" si="19"/>
        <v>379.50000000000006</v>
      </c>
      <c r="K336" s="72"/>
    </row>
    <row r="337" spans="1:11" s="2" customFormat="1" ht="15.75" customHeight="1" thickBot="1">
      <c r="A337" s="72"/>
      <c r="B337" s="7">
        <v>1140</v>
      </c>
      <c r="C337" s="273" t="s">
        <v>463</v>
      </c>
      <c r="D337" s="292"/>
      <c r="E337" s="292"/>
      <c r="F337" s="293"/>
      <c r="G337" s="13" t="s">
        <v>575</v>
      </c>
      <c r="H337" s="14">
        <v>300</v>
      </c>
      <c r="I337" s="235">
        <f t="shared" si="18"/>
        <v>345</v>
      </c>
      <c r="J337" s="253">
        <f t="shared" si="19"/>
        <v>379.50000000000006</v>
      </c>
      <c r="K337" s="72"/>
    </row>
    <row r="338" spans="1:11" s="2" customFormat="1" ht="15.75" customHeight="1">
      <c r="A338" s="72"/>
      <c r="B338" s="519" t="s">
        <v>1506</v>
      </c>
      <c r="C338" s="520"/>
      <c r="D338" s="520"/>
      <c r="E338" s="520"/>
      <c r="F338" s="520"/>
      <c r="G338" s="520"/>
      <c r="H338" s="521"/>
      <c r="I338" s="235"/>
      <c r="J338" s="253">
        <f t="shared" si="19"/>
        <v>0</v>
      </c>
      <c r="K338" s="4"/>
    </row>
    <row r="339" spans="1:11" s="2" customFormat="1" ht="15.75" customHeight="1" thickBot="1">
      <c r="A339" s="72"/>
      <c r="B339" s="497" t="s">
        <v>1114</v>
      </c>
      <c r="C339" s="403"/>
      <c r="D339" s="403"/>
      <c r="E339" s="403"/>
      <c r="F339" s="403"/>
      <c r="G339" s="403"/>
      <c r="H339" s="498"/>
      <c r="I339" s="235"/>
      <c r="J339" s="253">
        <f t="shared" si="19"/>
        <v>0</v>
      </c>
      <c r="K339" s="4"/>
    </row>
    <row r="340" spans="1:11" s="2" customFormat="1" ht="12.75">
      <c r="A340" s="72"/>
      <c r="B340" s="8" t="s">
        <v>464</v>
      </c>
      <c r="C340" s="269" t="s">
        <v>465</v>
      </c>
      <c r="D340" s="291"/>
      <c r="E340" s="291"/>
      <c r="F340" s="270"/>
      <c r="G340" s="13" t="s">
        <v>575</v>
      </c>
      <c r="H340" s="75">
        <v>1150</v>
      </c>
      <c r="I340" s="235">
        <f>H340*115%</f>
        <v>1322.5</v>
      </c>
      <c r="J340" s="253">
        <f t="shared" si="19"/>
        <v>1454.7500000000002</v>
      </c>
      <c r="K340" s="4"/>
    </row>
    <row r="341" spans="1:11" s="2" customFormat="1" ht="28.5" customHeight="1">
      <c r="A341" s="72"/>
      <c r="B341" s="6" t="s">
        <v>466</v>
      </c>
      <c r="C341" s="261" t="s">
        <v>1156</v>
      </c>
      <c r="D341" s="309"/>
      <c r="E341" s="309"/>
      <c r="F341" s="262"/>
      <c r="G341" s="13" t="s">
        <v>575</v>
      </c>
      <c r="H341" s="14">
        <v>1950</v>
      </c>
      <c r="I341" s="235">
        <f>H341*115%</f>
        <v>2242.5</v>
      </c>
      <c r="J341" s="253">
        <f t="shared" si="19"/>
        <v>2466.75</v>
      </c>
      <c r="K341" s="72"/>
    </row>
    <row r="342" spans="1:11" s="2" customFormat="1" ht="49.5" customHeight="1">
      <c r="A342" s="72"/>
      <c r="B342" s="6" t="s">
        <v>467</v>
      </c>
      <c r="C342" s="261" t="s">
        <v>1157</v>
      </c>
      <c r="D342" s="309"/>
      <c r="E342" s="309"/>
      <c r="F342" s="262"/>
      <c r="G342" s="13" t="s">
        <v>575</v>
      </c>
      <c r="H342" s="14">
        <v>2350</v>
      </c>
      <c r="I342" s="235">
        <f>H342*115%</f>
        <v>2702.5</v>
      </c>
      <c r="J342" s="253">
        <f t="shared" si="19"/>
        <v>2972.7500000000005</v>
      </c>
      <c r="K342" s="72"/>
    </row>
    <row r="343" spans="1:12" s="2" customFormat="1" ht="84" customHeight="1" thickBot="1">
      <c r="A343" s="72"/>
      <c r="B343" s="7" t="s">
        <v>468</v>
      </c>
      <c r="C343" s="347" t="s">
        <v>1158</v>
      </c>
      <c r="D343" s="348"/>
      <c r="E343" s="348"/>
      <c r="F343" s="315"/>
      <c r="G343" s="13" t="s">
        <v>575</v>
      </c>
      <c r="H343" s="14">
        <v>3650</v>
      </c>
      <c r="I343" s="235">
        <f>H343*115%</f>
        <v>4197.5</v>
      </c>
      <c r="J343" s="253">
        <f t="shared" si="19"/>
        <v>4617.25</v>
      </c>
      <c r="K343" s="72"/>
      <c r="L343" s="51"/>
    </row>
    <row r="344" spans="1:11" s="2" customFormat="1" ht="20.25" customHeight="1" thickBot="1">
      <c r="A344" s="72"/>
      <c r="B344" s="319" t="s">
        <v>570</v>
      </c>
      <c r="C344" s="320"/>
      <c r="D344" s="320"/>
      <c r="E344" s="320"/>
      <c r="F344" s="320"/>
      <c r="G344" s="320"/>
      <c r="H344" s="321"/>
      <c r="I344" s="235"/>
      <c r="J344" s="253">
        <f t="shared" si="19"/>
        <v>0</v>
      </c>
      <c r="K344" s="4"/>
    </row>
    <row r="345" spans="1:11" s="2" customFormat="1" ht="15.75" customHeight="1">
      <c r="A345" s="72"/>
      <c r="B345" s="8">
        <v>1076</v>
      </c>
      <c r="C345" s="269" t="s">
        <v>434</v>
      </c>
      <c r="D345" s="291"/>
      <c r="E345" s="291"/>
      <c r="F345" s="270"/>
      <c r="G345" s="13" t="s">
        <v>575</v>
      </c>
      <c r="H345" s="14">
        <v>300</v>
      </c>
      <c r="I345" s="235">
        <f aca="true" t="shared" si="20" ref="I345:I376">H345*115%</f>
        <v>345</v>
      </c>
      <c r="J345" s="253">
        <f t="shared" si="19"/>
        <v>379.50000000000006</v>
      </c>
      <c r="K345" s="72"/>
    </row>
    <row r="346" spans="1:11" s="2" customFormat="1" ht="15.75" customHeight="1">
      <c r="A346" s="72"/>
      <c r="B346" s="6">
        <v>1080</v>
      </c>
      <c r="C346" s="263" t="s">
        <v>441</v>
      </c>
      <c r="D346" s="264"/>
      <c r="E346" s="264"/>
      <c r="F346" s="265"/>
      <c r="G346" s="13" t="s">
        <v>575</v>
      </c>
      <c r="H346" s="14">
        <v>300</v>
      </c>
      <c r="I346" s="235">
        <f t="shared" si="20"/>
        <v>345</v>
      </c>
      <c r="J346" s="253">
        <f t="shared" si="19"/>
        <v>379.50000000000006</v>
      </c>
      <c r="K346" s="72"/>
    </row>
    <row r="347" spans="1:11" s="2" customFormat="1" ht="15.75" customHeight="1">
      <c r="A347" s="72"/>
      <c r="B347" s="6">
        <v>1081</v>
      </c>
      <c r="C347" s="263" t="s">
        <v>442</v>
      </c>
      <c r="D347" s="264"/>
      <c r="E347" s="264"/>
      <c r="F347" s="265"/>
      <c r="G347" s="13" t="s">
        <v>575</v>
      </c>
      <c r="H347" s="14">
        <v>300</v>
      </c>
      <c r="I347" s="235">
        <f t="shared" si="20"/>
        <v>345</v>
      </c>
      <c r="J347" s="253">
        <f t="shared" si="19"/>
        <v>379.50000000000006</v>
      </c>
      <c r="K347" s="72"/>
    </row>
    <row r="348" spans="1:11" s="2" customFormat="1" ht="15.75" customHeight="1">
      <c r="A348" s="72"/>
      <c r="B348" s="6">
        <v>1079</v>
      </c>
      <c r="C348" s="263" t="s">
        <v>443</v>
      </c>
      <c r="D348" s="264"/>
      <c r="E348" s="264"/>
      <c r="F348" s="265"/>
      <c r="G348" s="13" t="s">
        <v>575</v>
      </c>
      <c r="H348" s="14">
        <v>300</v>
      </c>
      <c r="I348" s="235">
        <f t="shared" si="20"/>
        <v>345</v>
      </c>
      <c r="J348" s="253">
        <f t="shared" si="19"/>
        <v>379.50000000000006</v>
      </c>
      <c r="K348" s="72"/>
    </row>
    <row r="349" spans="1:11" s="2" customFormat="1" ht="15.75" customHeight="1">
      <c r="A349" s="72"/>
      <c r="B349" s="6">
        <v>1120</v>
      </c>
      <c r="C349" s="263" t="s">
        <v>444</v>
      </c>
      <c r="D349" s="264"/>
      <c r="E349" s="264"/>
      <c r="F349" s="265"/>
      <c r="G349" s="13" t="s">
        <v>575</v>
      </c>
      <c r="H349" s="14">
        <v>300</v>
      </c>
      <c r="I349" s="235">
        <f t="shared" si="20"/>
        <v>345</v>
      </c>
      <c r="J349" s="253">
        <f t="shared" si="19"/>
        <v>379.50000000000006</v>
      </c>
      <c r="K349" s="72"/>
    </row>
    <row r="350" spans="1:11" s="2" customFormat="1" ht="15.75" customHeight="1">
      <c r="A350" s="72"/>
      <c r="B350" s="6">
        <v>1082</v>
      </c>
      <c r="C350" s="263" t="s">
        <v>445</v>
      </c>
      <c r="D350" s="264"/>
      <c r="E350" s="264"/>
      <c r="F350" s="265"/>
      <c r="G350" s="13" t="s">
        <v>575</v>
      </c>
      <c r="H350" s="14">
        <v>300</v>
      </c>
      <c r="I350" s="235">
        <f t="shared" si="20"/>
        <v>345</v>
      </c>
      <c r="J350" s="253">
        <f t="shared" si="19"/>
        <v>379.50000000000006</v>
      </c>
      <c r="K350" s="72"/>
    </row>
    <row r="351" spans="1:11" s="2" customFormat="1" ht="15.75" customHeight="1">
      <c r="A351" s="72"/>
      <c r="B351" s="6">
        <v>1121</v>
      </c>
      <c r="C351" s="263" t="s">
        <v>446</v>
      </c>
      <c r="D351" s="264"/>
      <c r="E351" s="264"/>
      <c r="F351" s="265"/>
      <c r="G351" s="13" t="s">
        <v>575</v>
      </c>
      <c r="H351" s="14">
        <v>300</v>
      </c>
      <c r="I351" s="235">
        <f t="shared" si="20"/>
        <v>345</v>
      </c>
      <c r="J351" s="253">
        <f t="shared" si="19"/>
        <v>379.50000000000006</v>
      </c>
      <c r="K351" s="72"/>
    </row>
    <row r="352" spans="1:11" s="2" customFormat="1" ht="15.75" customHeight="1">
      <c r="A352" s="72"/>
      <c r="B352" s="6">
        <v>1089</v>
      </c>
      <c r="C352" s="263" t="s">
        <v>447</v>
      </c>
      <c r="D352" s="264"/>
      <c r="E352" s="264"/>
      <c r="F352" s="265"/>
      <c r="G352" s="13" t="s">
        <v>575</v>
      </c>
      <c r="H352" s="14">
        <v>300</v>
      </c>
      <c r="I352" s="235">
        <f t="shared" si="20"/>
        <v>345</v>
      </c>
      <c r="J352" s="253">
        <f t="shared" si="19"/>
        <v>379.50000000000006</v>
      </c>
      <c r="K352" s="72"/>
    </row>
    <row r="353" spans="1:11" s="2" customFormat="1" ht="15.75" customHeight="1">
      <c r="A353" s="72"/>
      <c r="B353" s="6">
        <v>1090</v>
      </c>
      <c r="C353" s="263" t="s">
        <v>448</v>
      </c>
      <c r="D353" s="264"/>
      <c r="E353" s="264"/>
      <c r="F353" s="265"/>
      <c r="G353" s="13" t="s">
        <v>575</v>
      </c>
      <c r="H353" s="14">
        <v>300</v>
      </c>
      <c r="I353" s="235">
        <f t="shared" si="20"/>
        <v>345</v>
      </c>
      <c r="J353" s="253">
        <f t="shared" si="19"/>
        <v>379.50000000000006</v>
      </c>
      <c r="K353" s="72"/>
    </row>
    <row r="354" spans="1:11" s="2" customFormat="1" ht="15.75" customHeight="1">
      <c r="A354" s="72"/>
      <c r="B354" s="6">
        <v>1088</v>
      </c>
      <c r="C354" s="263" t="s">
        <v>883</v>
      </c>
      <c r="D354" s="264"/>
      <c r="E354" s="264"/>
      <c r="F354" s="265"/>
      <c r="G354" s="13" t="s">
        <v>575</v>
      </c>
      <c r="H354" s="14">
        <v>300</v>
      </c>
      <c r="I354" s="235">
        <f t="shared" si="20"/>
        <v>345</v>
      </c>
      <c r="J354" s="253">
        <f t="shared" si="19"/>
        <v>379.50000000000006</v>
      </c>
      <c r="K354" s="72"/>
    </row>
    <row r="355" spans="1:11" s="2" customFormat="1" ht="15.75" customHeight="1">
      <c r="A355" s="72"/>
      <c r="B355" s="6">
        <v>1078</v>
      </c>
      <c r="C355" s="263" t="s">
        <v>422</v>
      </c>
      <c r="D355" s="264"/>
      <c r="E355" s="264"/>
      <c r="F355" s="265"/>
      <c r="G355" s="13" t="s">
        <v>575</v>
      </c>
      <c r="H355" s="14">
        <v>300</v>
      </c>
      <c r="I355" s="235">
        <f t="shared" si="20"/>
        <v>345</v>
      </c>
      <c r="J355" s="253">
        <f t="shared" si="19"/>
        <v>379.50000000000006</v>
      </c>
      <c r="K355" s="72"/>
    </row>
    <row r="356" spans="1:11" s="2" customFormat="1" ht="15.75" customHeight="1">
      <c r="A356" s="72"/>
      <c r="B356" s="6">
        <v>1092</v>
      </c>
      <c r="C356" s="263" t="s">
        <v>449</v>
      </c>
      <c r="D356" s="264"/>
      <c r="E356" s="264"/>
      <c r="F356" s="265"/>
      <c r="G356" s="13" t="s">
        <v>575</v>
      </c>
      <c r="H356" s="14">
        <v>300</v>
      </c>
      <c r="I356" s="235">
        <f t="shared" si="20"/>
        <v>345</v>
      </c>
      <c r="J356" s="253">
        <f t="shared" si="19"/>
        <v>379.50000000000006</v>
      </c>
      <c r="K356" s="72"/>
    </row>
    <row r="357" spans="1:11" s="2" customFormat="1" ht="15.75" customHeight="1">
      <c r="A357" s="72"/>
      <c r="B357" s="6">
        <v>1084</v>
      </c>
      <c r="C357" s="263" t="s">
        <v>415</v>
      </c>
      <c r="D357" s="264"/>
      <c r="E357" s="264"/>
      <c r="F357" s="265"/>
      <c r="G357" s="13" t="s">
        <v>575</v>
      </c>
      <c r="H357" s="14">
        <v>300</v>
      </c>
      <c r="I357" s="235">
        <f t="shared" si="20"/>
        <v>345</v>
      </c>
      <c r="J357" s="253">
        <f t="shared" si="19"/>
        <v>379.50000000000006</v>
      </c>
      <c r="K357" s="72"/>
    </row>
    <row r="358" spans="1:11" s="2" customFormat="1" ht="15.75" customHeight="1">
      <c r="A358" s="72"/>
      <c r="B358" s="6">
        <v>1093</v>
      </c>
      <c r="C358" s="263" t="s">
        <v>450</v>
      </c>
      <c r="D358" s="264"/>
      <c r="E358" s="264"/>
      <c r="F358" s="265"/>
      <c r="G358" s="13" t="s">
        <v>575</v>
      </c>
      <c r="H358" s="14">
        <v>300</v>
      </c>
      <c r="I358" s="235">
        <f t="shared" si="20"/>
        <v>345</v>
      </c>
      <c r="J358" s="253">
        <f t="shared" si="19"/>
        <v>379.50000000000006</v>
      </c>
      <c r="K358" s="72"/>
    </row>
    <row r="359" spans="1:11" s="2" customFormat="1" ht="15.75" customHeight="1">
      <c r="A359" s="72"/>
      <c r="B359" s="6">
        <v>1083</v>
      </c>
      <c r="C359" s="263" t="s">
        <v>876</v>
      </c>
      <c r="D359" s="264"/>
      <c r="E359" s="264"/>
      <c r="F359" s="265"/>
      <c r="G359" s="13" t="s">
        <v>575</v>
      </c>
      <c r="H359" s="14">
        <v>300</v>
      </c>
      <c r="I359" s="235">
        <f t="shared" si="20"/>
        <v>345</v>
      </c>
      <c r="J359" s="253">
        <f t="shared" si="19"/>
        <v>379.50000000000006</v>
      </c>
      <c r="K359" s="72"/>
    </row>
    <row r="360" spans="1:11" s="2" customFormat="1" ht="15.75" customHeight="1">
      <c r="A360" s="72"/>
      <c r="B360" s="6">
        <v>1085</v>
      </c>
      <c r="C360" s="263" t="s">
        <v>416</v>
      </c>
      <c r="D360" s="264"/>
      <c r="E360" s="264"/>
      <c r="F360" s="265"/>
      <c r="G360" s="13" t="s">
        <v>575</v>
      </c>
      <c r="H360" s="14">
        <v>300</v>
      </c>
      <c r="I360" s="235">
        <f t="shared" si="20"/>
        <v>345</v>
      </c>
      <c r="J360" s="253">
        <f t="shared" si="19"/>
        <v>379.50000000000006</v>
      </c>
      <c r="K360" s="72"/>
    </row>
    <row r="361" spans="1:11" s="2" customFormat="1" ht="15.75" customHeight="1">
      <c r="A361" s="72"/>
      <c r="B361" s="6">
        <v>1107</v>
      </c>
      <c r="C361" s="263" t="s">
        <v>451</v>
      </c>
      <c r="D361" s="264"/>
      <c r="E361" s="264"/>
      <c r="F361" s="265"/>
      <c r="G361" s="13" t="s">
        <v>575</v>
      </c>
      <c r="H361" s="14">
        <v>300</v>
      </c>
      <c r="I361" s="235">
        <f t="shared" si="20"/>
        <v>345</v>
      </c>
      <c r="J361" s="253">
        <f t="shared" si="19"/>
        <v>379.50000000000006</v>
      </c>
      <c r="K361" s="72"/>
    </row>
    <row r="362" spans="1:11" s="2" customFormat="1" ht="15.75" customHeight="1">
      <c r="A362" s="72"/>
      <c r="B362" s="6">
        <v>1094</v>
      </c>
      <c r="C362" s="263" t="s">
        <v>452</v>
      </c>
      <c r="D362" s="264"/>
      <c r="E362" s="264"/>
      <c r="F362" s="265"/>
      <c r="G362" s="13" t="s">
        <v>575</v>
      </c>
      <c r="H362" s="14">
        <v>300</v>
      </c>
      <c r="I362" s="235">
        <f t="shared" si="20"/>
        <v>345</v>
      </c>
      <c r="J362" s="253">
        <f t="shared" si="19"/>
        <v>379.50000000000006</v>
      </c>
      <c r="K362" s="72"/>
    </row>
    <row r="363" spans="1:11" s="2" customFormat="1" ht="15.75" customHeight="1">
      <c r="A363" s="72"/>
      <c r="B363" s="6">
        <v>1095</v>
      </c>
      <c r="C363" s="263" t="s">
        <v>453</v>
      </c>
      <c r="D363" s="264"/>
      <c r="E363" s="264"/>
      <c r="F363" s="265"/>
      <c r="G363" s="13" t="s">
        <v>575</v>
      </c>
      <c r="H363" s="14">
        <v>300</v>
      </c>
      <c r="I363" s="235">
        <f t="shared" si="20"/>
        <v>345</v>
      </c>
      <c r="J363" s="253">
        <f t="shared" si="19"/>
        <v>379.50000000000006</v>
      </c>
      <c r="K363" s="72"/>
    </row>
    <row r="364" spans="1:11" s="2" customFormat="1" ht="15.75" customHeight="1">
      <c r="A364" s="72"/>
      <c r="B364" s="6">
        <v>1096</v>
      </c>
      <c r="C364" s="263" t="s">
        <v>878</v>
      </c>
      <c r="D364" s="264"/>
      <c r="E364" s="264"/>
      <c r="F364" s="265"/>
      <c r="G364" s="13" t="s">
        <v>575</v>
      </c>
      <c r="H364" s="14">
        <v>300</v>
      </c>
      <c r="I364" s="235">
        <f t="shared" si="20"/>
        <v>345</v>
      </c>
      <c r="J364" s="253">
        <f t="shared" si="19"/>
        <v>379.50000000000006</v>
      </c>
      <c r="K364" s="72"/>
    </row>
    <row r="365" spans="1:11" s="2" customFormat="1" ht="15.75" customHeight="1">
      <c r="A365" s="72"/>
      <c r="B365" s="6">
        <v>1097</v>
      </c>
      <c r="C365" s="263" t="s">
        <v>418</v>
      </c>
      <c r="D365" s="264"/>
      <c r="E365" s="264"/>
      <c r="F365" s="265"/>
      <c r="G365" s="13" t="s">
        <v>575</v>
      </c>
      <c r="H365" s="14">
        <v>300</v>
      </c>
      <c r="I365" s="235">
        <f t="shared" si="20"/>
        <v>345</v>
      </c>
      <c r="J365" s="253">
        <f t="shared" si="19"/>
        <v>379.50000000000006</v>
      </c>
      <c r="K365" s="72"/>
    </row>
    <row r="366" spans="1:11" s="2" customFormat="1" ht="15.75" customHeight="1">
      <c r="A366" s="72"/>
      <c r="B366" s="6">
        <v>1087</v>
      </c>
      <c r="C366" s="263" t="s">
        <v>417</v>
      </c>
      <c r="D366" s="264"/>
      <c r="E366" s="264"/>
      <c r="F366" s="265"/>
      <c r="G366" s="13" t="s">
        <v>575</v>
      </c>
      <c r="H366" s="14">
        <v>300</v>
      </c>
      <c r="I366" s="235">
        <f t="shared" si="20"/>
        <v>345</v>
      </c>
      <c r="J366" s="253">
        <f t="shared" si="19"/>
        <v>379.50000000000006</v>
      </c>
      <c r="K366" s="72"/>
    </row>
    <row r="367" spans="1:11" s="2" customFormat="1" ht="15.75" customHeight="1">
      <c r="A367" s="72"/>
      <c r="B367" s="6">
        <v>1098</v>
      </c>
      <c r="C367" s="263" t="s">
        <v>423</v>
      </c>
      <c r="D367" s="264"/>
      <c r="E367" s="264"/>
      <c r="F367" s="265"/>
      <c r="G367" s="13" t="s">
        <v>575</v>
      </c>
      <c r="H367" s="14">
        <v>300</v>
      </c>
      <c r="I367" s="235">
        <f t="shared" si="20"/>
        <v>345</v>
      </c>
      <c r="J367" s="253">
        <f t="shared" si="19"/>
        <v>379.50000000000006</v>
      </c>
      <c r="K367" s="72"/>
    </row>
    <row r="368" spans="1:11" s="2" customFormat="1" ht="15.75" customHeight="1">
      <c r="A368" s="72"/>
      <c r="B368" s="6">
        <v>1077</v>
      </c>
      <c r="C368" s="263" t="s">
        <v>425</v>
      </c>
      <c r="D368" s="264"/>
      <c r="E368" s="264"/>
      <c r="F368" s="265"/>
      <c r="G368" s="13" t="s">
        <v>575</v>
      </c>
      <c r="H368" s="14">
        <v>300</v>
      </c>
      <c r="I368" s="235">
        <f t="shared" si="20"/>
        <v>345</v>
      </c>
      <c r="J368" s="253">
        <f t="shared" si="19"/>
        <v>379.50000000000006</v>
      </c>
      <c r="K368" s="72"/>
    </row>
    <row r="369" spans="1:11" s="2" customFormat="1" ht="15.75" customHeight="1">
      <c r="A369" s="72"/>
      <c r="B369" s="6">
        <v>1099</v>
      </c>
      <c r="C369" s="263" t="s">
        <v>454</v>
      </c>
      <c r="D369" s="264"/>
      <c r="E369" s="264"/>
      <c r="F369" s="265"/>
      <c r="G369" s="13" t="s">
        <v>575</v>
      </c>
      <c r="H369" s="14">
        <v>300</v>
      </c>
      <c r="I369" s="235">
        <f t="shared" si="20"/>
        <v>345</v>
      </c>
      <c r="J369" s="253">
        <f t="shared" si="19"/>
        <v>379.50000000000006</v>
      </c>
      <c r="K369" s="72"/>
    </row>
    <row r="370" spans="1:11" s="2" customFormat="1" ht="15.75" customHeight="1">
      <c r="A370" s="72"/>
      <c r="B370" s="6">
        <v>1100</v>
      </c>
      <c r="C370" s="263" t="s">
        <v>421</v>
      </c>
      <c r="D370" s="264"/>
      <c r="E370" s="264"/>
      <c r="F370" s="265"/>
      <c r="G370" s="13" t="s">
        <v>575</v>
      </c>
      <c r="H370" s="14">
        <v>300</v>
      </c>
      <c r="I370" s="235">
        <f t="shared" si="20"/>
        <v>345</v>
      </c>
      <c r="J370" s="253">
        <f t="shared" si="19"/>
        <v>379.50000000000006</v>
      </c>
      <c r="K370" s="72"/>
    </row>
    <row r="371" spans="1:11" s="2" customFormat="1" ht="15.75" customHeight="1">
      <c r="A371" s="35"/>
      <c r="B371" s="6">
        <v>1108</v>
      </c>
      <c r="C371" s="263" t="s">
        <v>455</v>
      </c>
      <c r="D371" s="264"/>
      <c r="E371" s="264"/>
      <c r="F371" s="265"/>
      <c r="G371" s="13" t="s">
        <v>575</v>
      </c>
      <c r="H371" s="14">
        <v>300</v>
      </c>
      <c r="I371" s="235">
        <f t="shared" si="20"/>
        <v>345</v>
      </c>
      <c r="J371" s="253">
        <f t="shared" si="19"/>
        <v>379.50000000000006</v>
      </c>
      <c r="K371" s="72"/>
    </row>
    <row r="372" spans="1:11" ht="12.75">
      <c r="A372" s="35"/>
      <c r="B372" s="6">
        <v>1103</v>
      </c>
      <c r="C372" s="263" t="s">
        <v>456</v>
      </c>
      <c r="D372" s="264"/>
      <c r="E372" s="264"/>
      <c r="F372" s="265"/>
      <c r="G372" s="13" t="s">
        <v>575</v>
      </c>
      <c r="H372" s="14">
        <v>300</v>
      </c>
      <c r="I372" s="235">
        <f t="shared" si="20"/>
        <v>345</v>
      </c>
      <c r="J372" s="253">
        <f t="shared" si="19"/>
        <v>379.50000000000006</v>
      </c>
      <c r="K372" s="35"/>
    </row>
    <row r="373" spans="1:11" ht="12.75">
      <c r="A373" s="35"/>
      <c r="B373" s="6">
        <v>1091</v>
      </c>
      <c r="C373" s="263" t="s">
        <v>457</v>
      </c>
      <c r="D373" s="264"/>
      <c r="E373" s="264"/>
      <c r="F373" s="265"/>
      <c r="G373" s="13" t="s">
        <v>575</v>
      </c>
      <c r="H373" s="14">
        <v>300</v>
      </c>
      <c r="I373" s="235">
        <f t="shared" si="20"/>
        <v>345</v>
      </c>
      <c r="J373" s="253">
        <f t="shared" si="19"/>
        <v>379.50000000000006</v>
      </c>
      <c r="K373" s="35"/>
    </row>
    <row r="374" spans="1:11" ht="12.75">
      <c r="A374" s="35"/>
      <c r="B374" s="6">
        <v>1104</v>
      </c>
      <c r="C374" s="263" t="s">
        <v>458</v>
      </c>
      <c r="D374" s="264"/>
      <c r="E374" s="264"/>
      <c r="F374" s="265"/>
      <c r="G374" s="13" t="s">
        <v>575</v>
      </c>
      <c r="H374" s="14">
        <v>300</v>
      </c>
      <c r="I374" s="235">
        <f t="shared" si="20"/>
        <v>345</v>
      </c>
      <c r="J374" s="253">
        <f t="shared" si="19"/>
        <v>379.50000000000006</v>
      </c>
      <c r="K374" s="35"/>
    </row>
    <row r="375" spans="1:11" ht="12.75">
      <c r="A375" s="35"/>
      <c r="B375" s="6">
        <v>1102</v>
      </c>
      <c r="C375" s="263" t="s">
        <v>427</v>
      </c>
      <c r="D375" s="264"/>
      <c r="E375" s="264"/>
      <c r="F375" s="265"/>
      <c r="G375" s="13" t="s">
        <v>575</v>
      </c>
      <c r="H375" s="14">
        <v>300</v>
      </c>
      <c r="I375" s="235">
        <f t="shared" si="20"/>
        <v>345</v>
      </c>
      <c r="J375" s="253">
        <f t="shared" si="19"/>
        <v>379.50000000000006</v>
      </c>
      <c r="K375" s="35"/>
    </row>
    <row r="376" spans="1:11" ht="12.75">
      <c r="A376" s="35"/>
      <c r="B376" s="6">
        <v>1106</v>
      </c>
      <c r="C376" s="263" t="s">
        <v>419</v>
      </c>
      <c r="D376" s="264"/>
      <c r="E376" s="264"/>
      <c r="F376" s="265"/>
      <c r="G376" s="13" t="s">
        <v>575</v>
      </c>
      <c r="H376" s="14">
        <v>300</v>
      </c>
      <c r="I376" s="235">
        <f t="shared" si="20"/>
        <v>345</v>
      </c>
      <c r="J376" s="253">
        <f t="shared" si="19"/>
        <v>379.50000000000006</v>
      </c>
      <c r="K376" s="35"/>
    </row>
    <row r="377" spans="1:11" ht="12.75" customHeight="1">
      <c r="A377" s="35"/>
      <c r="B377" s="6">
        <v>1075</v>
      </c>
      <c r="C377" s="263" t="s">
        <v>459</v>
      </c>
      <c r="D377" s="264"/>
      <c r="E377" s="264"/>
      <c r="F377" s="265"/>
      <c r="G377" s="13" t="s">
        <v>575</v>
      </c>
      <c r="H377" s="14">
        <v>300</v>
      </c>
      <c r="I377" s="235">
        <f aca="true" t="shared" si="21" ref="I377:I408">H377*115%</f>
        <v>345</v>
      </c>
      <c r="J377" s="253">
        <f t="shared" si="19"/>
        <v>379.50000000000006</v>
      </c>
      <c r="K377" s="35"/>
    </row>
    <row r="378" spans="1:11" ht="12.75">
      <c r="A378" s="35"/>
      <c r="B378" s="6">
        <v>1109</v>
      </c>
      <c r="C378" s="263" t="s">
        <v>460</v>
      </c>
      <c r="D378" s="264"/>
      <c r="E378" s="264"/>
      <c r="F378" s="265"/>
      <c r="G378" s="13" t="s">
        <v>575</v>
      </c>
      <c r="H378" s="14">
        <v>300</v>
      </c>
      <c r="I378" s="235">
        <f t="shared" si="21"/>
        <v>345</v>
      </c>
      <c r="J378" s="253">
        <f t="shared" si="19"/>
        <v>379.50000000000006</v>
      </c>
      <c r="K378" s="35"/>
    </row>
    <row r="379" spans="1:11" ht="12.75">
      <c r="A379" s="35"/>
      <c r="B379" s="6">
        <v>1105</v>
      </c>
      <c r="C379" s="263" t="s">
        <v>461</v>
      </c>
      <c r="D379" s="264"/>
      <c r="E379" s="264"/>
      <c r="F379" s="265"/>
      <c r="G379" s="13" t="s">
        <v>575</v>
      </c>
      <c r="H379" s="14">
        <v>300</v>
      </c>
      <c r="I379" s="235">
        <f t="shared" si="21"/>
        <v>345</v>
      </c>
      <c r="J379" s="253">
        <f t="shared" si="19"/>
        <v>379.50000000000006</v>
      </c>
      <c r="K379" s="35"/>
    </row>
    <row r="380" spans="1:11" ht="12.75">
      <c r="A380" s="35"/>
      <c r="B380" s="6">
        <v>1110</v>
      </c>
      <c r="C380" s="263" t="s">
        <v>424</v>
      </c>
      <c r="D380" s="264"/>
      <c r="E380" s="264"/>
      <c r="F380" s="265"/>
      <c r="G380" s="13" t="s">
        <v>575</v>
      </c>
      <c r="H380" s="14">
        <v>300</v>
      </c>
      <c r="I380" s="235">
        <f t="shared" si="21"/>
        <v>345</v>
      </c>
      <c r="J380" s="253">
        <f t="shared" si="19"/>
        <v>379.50000000000006</v>
      </c>
      <c r="K380" s="35"/>
    </row>
    <row r="381" spans="1:11" ht="12.75">
      <c r="A381" s="35"/>
      <c r="B381" s="6">
        <v>1101</v>
      </c>
      <c r="C381" s="263" t="s">
        <v>962</v>
      </c>
      <c r="D381" s="264"/>
      <c r="E381" s="264"/>
      <c r="F381" s="265"/>
      <c r="G381" s="13" t="s">
        <v>575</v>
      </c>
      <c r="H381" s="14">
        <v>300</v>
      </c>
      <c r="I381" s="235">
        <f t="shared" si="21"/>
        <v>345</v>
      </c>
      <c r="J381" s="253">
        <f t="shared" si="19"/>
        <v>379.50000000000006</v>
      </c>
      <c r="K381" s="35"/>
    </row>
    <row r="382" spans="1:11" ht="12.75">
      <c r="A382" s="35"/>
      <c r="B382" s="6">
        <v>1086</v>
      </c>
      <c r="C382" s="263" t="s">
        <v>462</v>
      </c>
      <c r="D382" s="264"/>
      <c r="E382" s="264"/>
      <c r="F382" s="265"/>
      <c r="G382" s="13" t="s">
        <v>575</v>
      </c>
      <c r="H382" s="14">
        <v>300</v>
      </c>
      <c r="I382" s="235">
        <f t="shared" si="21"/>
        <v>345</v>
      </c>
      <c r="J382" s="253">
        <f t="shared" si="19"/>
        <v>379.50000000000006</v>
      </c>
      <c r="K382" s="35"/>
    </row>
    <row r="383" spans="1:11" ht="12.75">
      <c r="A383" s="35"/>
      <c r="B383" s="6">
        <v>1122</v>
      </c>
      <c r="C383" s="263" t="s">
        <v>420</v>
      </c>
      <c r="D383" s="264"/>
      <c r="E383" s="264"/>
      <c r="F383" s="265"/>
      <c r="G383" s="13" t="s">
        <v>575</v>
      </c>
      <c r="H383" s="14">
        <v>300</v>
      </c>
      <c r="I383" s="235">
        <f t="shared" si="21"/>
        <v>345</v>
      </c>
      <c r="J383" s="253">
        <f t="shared" si="19"/>
        <v>379.50000000000006</v>
      </c>
      <c r="K383" s="35"/>
    </row>
    <row r="384" spans="1:11" ht="13.5" thickBot="1">
      <c r="A384" s="35"/>
      <c r="B384" s="7">
        <v>1123</v>
      </c>
      <c r="C384" s="273" t="s">
        <v>463</v>
      </c>
      <c r="D384" s="292"/>
      <c r="E384" s="292"/>
      <c r="F384" s="293"/>
      <c r="G384" s="13" t="s">
        <v>575</v>
      </c>
      <c r="H384" s="14">
        <v>300</v>
      </c>
      <c r="I384" s="235">
        <f t="shared" si="21"/>
        <v>345</v>
      </c>
      <c r="J384" s="253">
        <f t="shared" si="19"/>
        <v>379.50000000000006</v>
      </c>
      <c r="K384" s="35"/>
    </row>
    <row r="385" spans="1:11" ht="12.75">
      <c r="A385" s="35"/>
      <c r="B385" s="226"/>
      <c r="C385" s="10"/>
      <c r="D385" s="10"/>
      <c r="E385" s="10"/>
      <c r="F385" s="10"/>
      <c r="G385" s="9"/>
      <c r="H385" s="235"/>
      <c r="I385" s="235">
        <f t="shared" si="21"/>
        <v>0</v>
      </c>
      <c r="J385" s="253">
        <f t="shared" si="19"/>
        <v>0</v>
      </c>
      <c r="K385" s="4"/>
    </row>
    <row r="386" spans="1:11" ht="12.75">
      <c r="A386" s="35"/>
      <c r="B386" s="226"/>
      <c r="C386" s="10"/>
      <c r="D386" s="10"/>
      <c r="E386" s="10"/>
      <c r="F386" s="10"/>
      <c r="G386" s="9"/>
      <c r="H386" s="235"/>
      <c r="I386" s="235">
        <f t="shared" si="21"/>
        <v>0</v>
      </c>
      <c r="J386" s="253">
        <f t="shared" si="19"/>
        <v>0</v>
      </c>
      <c r="K386" s="4"/>
    </row>
    <row r="387" spans="1:11" ht="15.75" thickBot="1">
      <c r="A387" s="35"/>
      <c r="B387" s="227" t="s">
        <v>1022</v>
      </c>
      <c r="C387" s="35"/>
      <c r="D387" s="35"/>
      <c r="E387" s="35"/>
      <c r="F387" s="35"/>
      <c r="G387" s="187"/>
      <c r="H387" s="228"/>
      <c r="I387" s="235">
        <f t="shared" si="21"/>
        <v>0</v>
      </c>
      <c r="J387" s="253">
        <f t="shared" si="19"/>
        <v>0</v>
      </c>
      <c r="K387" s="4"/>
    </row>
    <row r="388" spans="1:11" ht="12.75">
      <c r="A388" s="35"/>
      <c r="B388" s="55" t="s">
        <v>2480</v>
      </c>
      <c r="C388" s="499" t="s">
        <v>1854</v>
      </c>
      <c r="D388" s="500"/>
      <c r="E388" s="500"/>
      <c r="F388" s="501"/>
      <c r="G388" s="82" t="s">
        <v>575</v>
      </c>
      <c r="H388" s="68">
        <v>9450</v>
      </c>
      <c r="I388" s="235">
        <f t="shared" si="21"/>
        <v>10867.5</v>
      </c>
      <c r="J388" s="253">
        <f t="shared" si="19"/>
        <v>11954.250000000002</v>
      </c>
      <c r="K388" s="4"/>
    </row>
    <row r="389" spans="1:11" ht="18" customHeight="1">
      <c r="A389" s="35"/>
      <c r="B389" s="6">
        <v>67</v>
      </c>
      <c r="C389" s="287" t="s">
        <v>1023</v>
      </c>
      <c r="D389" s="287"/>
      <c r="E389" s="287"/>
      <c r="F389" s="287"/>
      <c r="G389" s="13">
        <v>1</v>
      </c>
      <c r="H389" s="14">
        <v>530</v>
      </c>
      <c r="I389" s="235">
        <f t="shared" si="21"/>
        <v>609.5</v>
      </c>
      <c r="J389" s="253">
        <f t="shared" si="19"/>
        <v>670.45</v>
      </c>
      <c r="K389" s="35"/>
    </row>
    <row r="390" spans="1:11" ht="16.5" customHeight="1" thickBot="1">
      <c r="A390" s="35"/>
      <c r="B390" s="7">
        <v>948</v>
      </c>
      <c r="C390" s="351" t="s">
        <v>1728</v>
      </c>
      <c r="D390" s="351"/>
      <c r="E390" s="351"/>
      <c r="F390" s="351"/>
      <c r="G390" s="59" t="s">
        <v>333</v>
      </c>
      <c r="H390" s="14">
        <v>1150</v>
      </c>
      <c r="I390" s="235">
        <f t="shared" si="21"/>
        <v>1322.5</v>
      </c>
      <c r="J390" s="253">
        <f t="shared" si="19"/>
        <v>1454.7500000000002</v>
      </c>
      <c r="K390" s="35"/>
    </row>
    <row r="391" spans="1:11" ht="16.5" customHeight="1" thickBot="1">
      <c r="A391" s="35"/>
      <c r="B391" s="335" t="s">
        <v>510</v>
      </c>
      <c r="C391" s="336"/>
      <c r="D391" s="336"/>
      <c r="E391" s="336"/>
      <c r="F391" s="336"/>
      <c r="G391" s="336"/>
      <c r="H391" s="337"/>
      <c r="I391" s="235">
        <f t="shared" si="21"/>
        <v>0</v>
      </c>
      <c r="J391" s="253">
        <f t="shared" si="19"/>
        <v>0</v>
      </c>
      <c r="K391" s="4"/>
    </row>
    <row r="392" spans="1:11" ht="12.75">
      <c r="A392" s="35"/>
      <c r="B392" s="8">
        <v>600</v>
      </c>
      <c r="C392" s="499" t="s">
        <v>1652</v>
      </c>
      <c r="D392" s="500"/>
      <c r="E392" s="500"/>
      <c r="F392" s="501"/>
      <c r="G392" s="83">
        <v>2</v>
      </c>
      <c r="H392" s="14">
        <v>1250</v>
      </c>
      <c r="I392" s="235">
        <f t="shared" si="21"/>
        <v>1437.5</v>
      </c>
      <c r="J392" s="253">
        <f t="shared" si="19"/>
        <v>1581.2500000000002</v>
      </c>
      <c r="K392" s="35"/>
    </row>
    <row r="393" spans="1:11" ht="25.5" customHeight="1">
      <c r="A393" s="35"/>
      <c r="B393" s="6">
        <v>601</v>
      </c>
      <c r="C393" s="488" t="s">
        <v>1651</v>
      </c>
      <c r="D393" s="489"/>
      <c r="E393" s="489"/>
      <c r="F393" s="490"/>
      <c r="G393" s="44">
        <v>2</v>
      </c>
      <c r="H393" s="14">
        <v>1250</v>
      </c>
      <c r="I393" s="235">
        <f t="shared" si="21"/>
        <v>1437.5</v>
      </c>
      <c r="J393" s="253">
        <f t="shared" si="19"/>
        <v>1581.2500000000002</v>
      </c>
      <c r="K393" s="35"/>
    </row>
    <row r="394" spans="1:11" ht="26.25" customHeight="1">
      <c r="A394" s="35"/>
      <c r="B394" s="6">
        <v>602</v>
      </c>
      <c r="C394" s="488" t="s">
        <v>1653</v>
      </c>
      <c r="D394" s="489"/>
      <c r="E394" s="489"/>
      <c r="F394" s="490"/>
      <c r="G394" s="44">
        <v>2</v>
      </c>
      <c r="H394" s="14">
        <v>1250</v>
      </c>
      <c r="I394" s="235">
        <f t="shared" si="21"/>
        <v>1437.5</v>
      </c>
      <c r="J394" s="253">
        <f aca="true" t="shared" si="22" ref="J394:J457">I394*110%</f>
        <v>1581.2500000000002</v>
      </c>
      <c r="K394" s="35"/>
    </row>
    <row r="395" spans="1:11" ht="21" customHeight="1">
      <c r="A395" s="35"/>
      <c r="B395" s="42">
        <v>603</v>
      </c>
      <c r="C395" s="488" t="s">
        <v>1654</v>
      </c>
      <c r="D395" s="489"/>
      <c r="E395" s="489"/>
      <c r="F395" s="490"/>
      <c r="G395" s="44">
        <v>2</v>
      </c>
      <c r="H395" s="14">
        <v>1250</v>
      </c>
      <c r="I395" s="235">
        <f t="shared" si="21"/>
        <v>1437.5</v>
      </c>
      <c r="J395" s="253">
        <f t="shared" si="22"/>
        <v>1581.2500000000002</v>
      </c>
      <c r="K395" s="35"/>
    </row>
    <row r="396" spans="1:11" ht="26.25" customHeight="1">
      <c r="A396" s="35"/>
      <c r="B396" s="42">
        <v>604</v>
      </c>
      <c r="C396" s="488" t="s">
        <v>1655</v>
      </c>
      <c r="D396" s="489"/>
      <c r="E396" s="489"/>
      <c r="F396" s="490"/>
      <c r="G396" s="44">
        <v>2</v>
      </c>
      <c r="H396" s="14">
        <v>1250</v>
      </c>
      <c r="I396" s="235">
        <f t="shared" si="21"/>
        <v>1437.5</v>
      </c>
      <c r="J396" s="253">
        <f t="shared" si="22"/>
        <v>1581.2500000000002</v>
      </c>
      <c r="K396" s="35"/>
    </row>
    <row r="397" spans="1:11" ht="21" customHeight="1">
      <c r="A397" s="35"/>
      <c r="B397" s="42">
        <v>637</v>
      </c>
      <c r="C397" s="488" t="s">
        <v>370</v>
      </c>
      <c r="D397" s="489"/>
      <c r="E397" s="489"/>
      <c r="F397" s="490"/>
      <c r="G397" s="44">
        <v>2</v>
      </c>
      <c r="H397" s="14">
        <v>1250</v>
      </c>
      <c r="I397" s="235">
        <f t="shared" si="21"/>
        <v>1437.5</v>
      </c>
      <c r="J397" s="253">
        <f t="shared" si="22"/>
        <v>1581.2500000000002</v>
      </c>
      <c r="K397" s="35"/>
    </row>
    <row r="398" spans="1:11" ht="21.75" customHeight="1">
      <c r="A398" s="35"/>
      <c r="B398" s="42">
        <v>638</v>
      </c>
      <c r="C398" s="488" t="s">
        <v>371</v>
      </c>
      <c r="D398" s="489"/>
      <c r="E398" s="489"/>
      <c r="F398" s="490"/>
      <c r="G398" s="44">
        <v>2</v>
      </c>
      <c r="H398" s="14">
        <v>1250</v>
      </c>
      <c r="I398" s="235">
        <f t="shared" si="21"/>
        <v>1437.5</v>
      </c>
      <c r="J398" s="253">
        <f t="shared" si="22"/>
        <v>1581.2500000000002</v>
      </c>
      <c r="K398" s="35"/>
    </row>
    <row r="399" spans="1:11" ht="21.75" customHeight="1">
      <c r="A399" s="35"/>
      <c r="B399" s="42">
        <v>639</v>
      </c>
      <c r="C399" s="488" t="s">
        <v>372</v>
      </c>
      <c r="D399" s="489"/>
      <c r="E399" s="489"/>
      <c r="F399" s="490"/>
      <c r="G399" s="44">
        <v>2</v>
      </c>
      <c r="H399" s="14">
        <v>1250</v>
      </c>
      <c r="I399" s="235">
        <f t="shared" si="21"/>
        <v>1437.5</v>
      </c>
      <c r="J399" s="253">
        <f t="shared" si="22"/>
        <v>1581.2500000000002</v>
      </c>
      <c r="K399" s="35"/>
    </row>
    <row r="400" spans="1:11" ht="21.75" customHeight="1">
      <c r="A400" s="35"/>
      <c r="B400" s="42">
        <v>1070</v>
      </c>
      <c r="C400" s="488" t="s">
        <v>598</v>
      </c>
      <c r="D400" s="489"/>
      <c r="E400" s="489"/>
      <c r="F400" s="490"/>
      <c r="G400" s="44" t="s">
        <v>579</v>
      </c>
      <c r="H400" s="14">
        <v>1450</v>
      </c>
      <c r="I400" s="235">
        <f t="shared" si="21"/>
        <v>1667.4999999999998</v>
      </c>
      <c r="J400" s="253">
        <f t="shared" si="22"/>
        <v>1834.25</v>
      </c>
      <c r="K400" s="35"/>
    </row>
    <row r="401" spans="1:11" ht="50.25" customHeight="1">
      <c r="A401" s="35"/>
      <c r="B401" s="84">
        <v>665</v>
      </c>
      <c r="C401" s="491" t="s">
        <v>1647</v>
      </c>
      <c r="D401" s="491"/>
      <c r="E401" s="491"/>
      <c r="F401" s="491"/>
      <c r="G401" s="43" t="s">
        <v>587</v>
      </c>
      <c r="H401" s="14">
        <v>3150</v>
      </c>
      <c r="I401" s="235">
        <f t="shared" si="21"/>
        <v>3622.4999999999995</v>
      </c>
      <c r="J401" s="253">
        <f t="shared" si="22"/>
        <v>3984.75</v>
      </c>
      <c r="K401" s="35"/>
    </row>
    <row r="402" spans="1:11" ht="52.5" customHeight="1">
      <c r="A402" s="35"/>
      <c r="B402" s="84">
        <v>666</v>
      </c>
      <c r="C402" s="491" t="s">
        <v>1648</v>
      </c>
      <c r="D402" s="491"/>
      <c r="E402" s="491"/>
      <c r="F402" s="491"/>
      <c r="G402" s="43" t="s">
        <v>587</v>
      </c>
      <c r="H402" s="14">
        <v>2950</v>
      </c>
      <c r="I402" s="235">
        <f t="shared" si="21"/>
        <v>3392.4999999999995</v>
      </c>
      <c r="J402" s="253">
        <f t="shared" si="22"/>
        <v>3731.75</v>
      </c>
      <c r="K402" s="35"/>
    </row>
    <row r="403" spans="1:11" ht="41.25" customHeight="1">
      <c r="A403" s="35"/>
      <c r="B403" s="84">
        <v>669</v>
      </c>
      <c r="C403" s="491" t="s">
        <v>1649</v>
      </c>
      <c r="D403" s="491"/>
      <c r="E403" s="491"/>
      <c r="F403" s="491"/>
      <c r="G403" s="43" t="s">
        <v>587</v>
      </c>
      <c r="H403" s="14">
        <v>3150</v>
      </c>
      <c r="I403" s="235">
        <f t="shared" si="21"/>
        <v>3622.4999999999995</v>
      </c>
      <c r="J403" s="253">
        <f t="shared" si="22"/>
        <v>3984.75</v>
      </c>
      <c r="K403" s="35"/>
    </row>
    <row r="404" spans="1:11" ht="51" customHeight="1" thickBot="1">
      <c r="A404" s="35"/>
      <c r="B404" s="85">
        <v>670</v>
      </c>
      <c r="C404" s="548" t="s">
        <v>1650</v>
      </c>
      <c r="D404" s="548"/>
      <c r="E404" s="548"/>
      <c r="F404" s="548"/>
      <c r="G404" s="86" t="s">
        <v>587</v>
      </c>
      <c r="H404" s="14">
        <v>2950</v>
      </c>
      <c r="I404" s="235">
        <f t="shared" si="21"/>
        <v>3392.4999999999995</v>
      </c>
      <c r="J404" s="253">
        <f t="shared" si="22"/>
        <v>3731.75</v>
      </c>
      <c r="K404" s="35"/>
    </row>
    <row r="405" spans="1:11" ht="19.5" customHeight="1" thickBot="1">
      <c r="A405" s="35"/>
      <c r="B405" s="549" t="s">
        <v>521</v>
      </c>
      <c r="C405" s="550"/>
      <c r="D405" s="550"/>
      <c r="E405" s="550"/>
      <c r="F405" s="550"/>
      <c r="G405" s="550"/>
      <c r="H405" s="551"/>
      <c r="I405" s="235">
        <f t="shared" si="21"/>
        <v>0</v>
      </c>
      <c r="J405" s="253">
        <f t="shared" si="22"/>
        <v>0</v>
      </c>
      <c r="K405" s="4"/>
    </row>
    <row r="406" spans="1:11" ht="12.75">
      <c r="A406" s="35"/>
      <c r="B406" s="87">
        <v>6611</v>
      </c>
      <c r="C406" s="483" t="s">
        <v>522</v>
      </c>
      <c r="D406" s="483"/>
      <c r="E406" s="483"/>
      <c r="F406" s="483"/>
      <c r="G406" s="82" t="s">
        <v>588</v>
      </c>
      <c r="H406" s="14">
        <v>1150</v>
      </c>
      <c r="I406" s="235">
        <f t="shared" si="21"/>
        <v>1322.5</v>
      </c>
      <c r="J406" s="253">
        <f t="shared" si="22"/>
        <v>1454.7500000000002</v>
      </c>
      <c r="K406" s="35"/>
    </row>
    <row r="407" spans="1:11" ht="12.75">
      <c r="A407" s="35"/>
      <c r="B407" s="84">
        <v>6612</v>
      </c>
      <c r="C407" s="472" t="s">
        <v>523</v>
      </c>
      <c r="D407" s="472"/>
      <c r="E407" s="472"/>
      <c r="F407" s="472"/>
      <c r="G407" s="43" t="s">
        <v>588</v>
      </c>
      <c r="H407" s="14">
        <v>1150</v>
      </c>
      <c r="I407" s="235">
        <f t="shared" si="21"/>
        <v>1322.5</v>
      </c>
      <c r="J407" s="253">
        <f t="shared" si="22"/>
        <v>1454.7500000000002</v>
      </c>
      <c r="K407" s="35"/>
    </row>
    <row r="408" spans="1:11" ht="12.75">
      <c r="A408" s="35"/>
      <c r="B408" s="84">
        <v>6613</v>
      </c>
      <c r="C408" s="472" t="s">
        <v>524</v>
      </c>
      <c r="D408" s="472"/>
      <c r="E408" s="472"/>
      <c r="F408" s="472"/>
      <c r="G408" s="43" t="s">
        <v>588</v>
      </c>
      <c r="H408" s="14">
        <v>1150</v>
      </c>
      <c r="I408" s="235">
        <f t="shared" si="21"/>
        <v>1322.5</v>
      </c>
      <c r="J408" s="253">
        <f t="shared" si="22"/>
        <v>1454.7500000000002</v>
      </c>
      <c r="K408" s="35"/>
    </row>
    <row r="409" spans="1:11" ht="13.5" thickBot="1">
      <c r="A409" s="35"/>
      <c r="B409" s="84">
        <v>6619</v>
      </c>
      <c r="C409" s="492" t="s">
        <v>532</v>
      </c>
      <c r="D409" s="493"/>
      <c r="E409" s="493"/>
      <c r="F409" s="494"/>
      <c r="G409" s="43" t="s">
        <v>588</v>
      </c>
      <c r="H409" s="14">
        <v>1150</v>
      </c>
      <c r="I409" s="235">
        <f aca="true" t="shared" si="23" ref="I409:I440">H409*115%</f>
        <v>1322.5</v>
      </c>
      <c r="J409" s="253">
        <f t="shared" si="22"/>
        <v>1454.7500000000002</v>
      </c>
      <c r="K409" s="35"/>
    </row>
    <row r="410" spans="1:11" ht="13.5" thickBot="1">
      <c r="A410" s="35"/>
      <c r="B410" s="335" t="s">
        <v>487</v>
      </c>
      <c r="C410" s="336"/>
      <c r="D410" s="336"/>
      <c r="E410" s="336"/>
      <c r="F410" s="336"/>
      <c r="G410" s="336"/>
      <c r="H410" s="337"/>
      <c r="I410" s="235">
        <f t="shared" si="23"/>
        <v>0</v>
      </c>
      <c r="J410" s="253">
        <f t="shared" si="22"/>
        <v>0</v>
      </c>
      <c r="K410" s="4"/>
    </row>
    <row r="411" spans="1:11" ht="12.75">
      <c r="A411" s="35"/>
      <c r="B411" s="55">
        <v>605</v>
      </c>
      <c r="C411" s="495" t="s">
        <v>890</v>
      </c>
      <c r="D411" s="495"/>
      <c r="E411" s="495"/>
      <c r="F411" s="495"/>
      <c r="G411" s="83">
        <v>2</v>
      </c>
      <c r="H411" s="14">
        <v>450</v>
      </c>
      <c r="I411" s="235">
        <f t="shared" si="23"/>
        <v>517.5</v>
      </c>
      <c r="J411" s="253">
        <f t="shared" si="22"/>
        <v>569.25</v>
      </c>
      <c r="K411" s="35"/>
    </row>
    <row r="412" spans="1:11" ht="12.75">
      <c r="A412" s="35"/>
      <c r="B412" s="42">
        <v>606</v>
      </c>
      <c r="C412" s="496" t="s">
        <v>891</v>
      </c>
      <c r="D412" s="496"/>
      <c r="E412" s="496"/>
      <c r="F412" s="496"/>
      <c r="G412" s="44">
        <v>2</v>
      </c>
      <c r="H412" s="14">
        <v>450</v>
      </c>
      <c r="I412" s="235">
        <f t="shared" si="23"/>
        <v>517.5</v>
      </c>
      <c r="J412" s="253">
        <f t="shared" si="22"/>
        <v>569.25</v>
      </c>
      <c r="K412" s="35"/>
    </row>
    <row r="413" spans="1:11" ht="12.75">
      <c r="A413" s="35"/>
      <c r="B413" s="84">
        <v>660</v>
      </c>
      <c r="C413" s="472" t="s">
        <v>506</v>
      </c>
      <c r="D413" s="472"/>
      <c r="E413" s="472"/>
      <c r="F413" s="472"/>
      <c r="G413" s="43" t="s">
        <v>588</v>
      </c>
      <c r="H413" s="14">
        <v>450</v>
      </c>
      <c r="I413" s="235">
        <f t="shared" si="23"/>
        <v>517.5</v>
      </c>
      <c r="J413" s="253">
        <f t="shared" si="22"/>
        <v>569.25</v>
      </c>
      <c r="K413" s="35"/>
    </row>
    <row r="414" spans="1:11" ht="12.75">
      <c r="A414" s="35"/>
      <c r="B414" s="84">
        <v>661</v>
      </c>
      <c r="C414" s="472" t="s">
        <v>507</v>
      </c>
      <c r="D414" s="472"/>
      <c r="E414" s="472"/>
      <c r="F414" s="472"/>
      <c r="G414" s="43" t="s">
        <v>588</v>
      </c>
      <c r="H414" s="14">
        <v>450</v>
      </c>
      <c r="I414" s="235">
        <f t="shared" si="23"/>
        <v>517.5</v>
      </c>
      <c r="J414" s="253">
        <f t="shared" si="22"/>
        <v>569.25</v>
      </c>
      <c r="K414" s="35"/>
    </row>
    <row r="415" spans="1:11" ht="12.75">
      <c r="A415" s="35"/>
      <c r="B415" s="84">
        <v>662</v>
      </c>
      <c r="C415" s="472" t="s">
        <v>508</v>
      </c>
      <c r="D415" s="472"/>
      <c r="E415" s="472"/>
      <c r="F415" s="472"/>
      <c r="G415" s="43" t="s">
        <v>588</v>
      </c>
      <c r="H415" s="14">
        <v>450</v>
      </c>
      <c r="I415" s="235">
        <f t="shared" si="23"/>
        <v>517.5</v>
      </c>
      <c r="J415" s="253">
        <f t="shared" si="22"/>
        <v>569.25</v>
      </c>
      <c r="K415" s="35"/>
    </row>
    <row r="416" spans="1:11" ht="13.5" thickBot="1">
      <c r="A416" s="35"/>
      <c r="B416" s="85">
        <v>663</v>
      </c>
      <c r="C416" s="475" t="s">
        <v>509</v>
      </c>
      <c r="D416" s="475"/>
      <c r="E416" s="475"/>
      <c r="F416" s="475"/>
      <c r="G416" s="86" t="s">
        <v>588</v>
      </c>
      <c r="H416" s="14">
        <v>450</v>
      </c>
      <c r="I416" s="235">
        <f t="shared" si="23"/>
        <v>517.5</v>
      </c>
      <c r="J416" s="253">
        <f t="shared" si="22"/>
        <v>569.25</v>
      </c>
      <c r="K416" s="35"/>
    </row>
    <row r="417" spans="1:11" ht="13.5" thickBot="1">
      <c r="A417" s="35"/>
      <c r="B417" s="335" t="s">
        <v>540</v>
      </c>
      <c r="C417" s="336"/>
      <c r="D417" s="336"/>
      <c r="E417" s="336"/>
      <c r="F417" s="336"/>
      <c r="G417" s="336"/>
      <c r="H417" s="337"/>
      <c r="I417" s="235">
        <f t="shared" si="23"/>
        <v>0</v>
      </c>
      <c r="J417" s="253">
        <f t="shared" si="22"/>
        <v>0</v>
      </c>
      <c r="K417" s="4"/>
    </row>
    <row r="418" spans="1:11" ht="12.75">
      <c r="A418" s="35"/>
      <c r="B418" s="87">
        <v>6638</v>
      </c>
      <c r="C418" s="483" t="s">
        <v>538</v>
      </c>
      <c r="D418" s="483"/>
      <c r="E418" s="483"/>
      <c r="F418" s="483"/>
      <c r="G418" s="82" t="s">
        <v>588</v>
      </c>
      <c r="H418" s="14">
        <v>450</v>
      </c>
      <c r="I418" s="235">
        <f t="shared" si="23"/>
        <v>517.5</v>
      </c>
      <c r="J418" s="253">
        <f t="shared" si="22"/>
        <v>569.25</v>
      </c>
      <c r="K418" s="35"/>
    </row>
    <row r="419" spans="1:11" ht="13.5" thickBot="1">
      <c r="A419" s="35"/>
      <c r="B419" s="84">
        <v>6639</v>
      </c>
      <c r="C419" s="472" t="s">
        <v>539</v>
      </c>
      <c r="D419" s="472"/>
      <c r="E419" s="472"/>
      <c r="F419" s="472"/>
      <c r="G419" s="43" t="s">
        <v>588</v>
      </c>
      <c r="H419" s="14">
        <v>450</v>
      </c>
      <c r="I419" s="235">
        <f t="shared" si="23"/>
        <v>517.5</v>
      </c>
      <c r="J419" s="253">
        <f t="shared" si="22"/>
        <v>569.25</v>
      </c>
      <c r="K419" s="35"/>
    </row>
    <row r="420" spans="1:11" ht="13.5" thickBot="1">
      <c r="A420" s="35"/>
      <c r="B420" s="335" t="s">
        <v>488</v>
      </c>
      <c r="C420" s="336"/>
      <c r="D420" s="336"/>
      <c r="E420" s="336"/>
      <c r="F420" s="336"/>
      <c r="G420" s="336"/>
      <c r="H420" s="337"/>
      <c r="I420" s="235">
        <f t="shared" si="23"/>
        <v>0</v>
      </c>
      <c r="J420" s="253">
        <f t="shared" si="22"/>
        <v>0</v>
      </c>
      <c r="K420" s="4"/>
    </row>
    <row r="421" spans="1:11" ht="12.75">
      <c r="A421" s="35"/>
      <c r="B421" s="55">
        <v>607</v>
      </c>
      <c r="C421" s="535" t="s">
        <v>892</v>
      </c>
      <c r="D421" s="536"/>
      <c r="E421" s="536"/>
      <c r="F421" s="537"/>
      <c r="G421" s="82" t="s">
        <v>579</v>
      </c>
      <c r="H421" s="14">
        <v>450</v>
      </c>
      <c r="I421" s="235">
        <f t="shared" si="23"/>
        <v>517.5</v>
      </c>
      <c r="J421" s="253">
        <f t="shared" si="22"/>
        <v>569.25</v>
      </c>
      <c r="K421" s="35"/>
    </row>
    <row r="422" spans="1:11" ht="12.75">
      <c r="A422" s="35"/>
      <c r="B422" s="42">
        <v>608</v>
      </c>
      <c r="C422" s="470" t="s">
        <v>893</v>
      </c>
      <c r="D422" s="470"/>
      <c r="E422" s="470"/>
      <c r="F422" s="470"/>
      <c r="G422" s="43" t="s">
        <v>579</v>
      </c>
      <c r="H422" s="14">
        <v>450</v>
      </c>
      <c r="I422" s="235">
        <f t="shared" si="23"/>
        <v>517.5</v>
      </c>
      <c r="J422" s="253">
        <f t="shared" si="22"/>
        <v>569.25</v>
      </c>
      <c r="K422" s="35"/>
    </row>
    <row r="423" spans="1:11" ht="12.75">
      <c r="A423" s="35"/>
      <c r="B423" s="42">
        <v>609</v>
      </c>
      <c r="C423" s="470" t="s">
        <v>894</v>
      </c>
      <c r="D423" s="470"/>
      <c r="E423" s="470"/>
      <c r="F423" s="470"/>
      <c r="G423" s="43" t="s">
        <v>579</v>
      </c>
      <c r="H423" s="14">
        <v>450</v>
      </c>
      <c r="I423" s="235">
        <f t="shared" si="23"/>
        <v>517.5</v>
      </c>
      <c r="J423" s="253">
        <f t="shared" si="22"/>
        <v>569.25</v>
      </c>
      <c r="K423" s="35"/>
    </row>
    <row r="424" spans="1:11" ht="12.75">
      <c r="A424" s="35"/>
      <c r="B424" s="42">
        <v>610</v>
      </c>
      <c r="C424" s="470" t="s">
        <v>895</v>
      </c>
      <c r="D424" s="470"/>
      <c r="E424" s="470"/>
      <c r="F424" s="470"/>
      <c r="G424" s="43" t="s">
        <v>579</v>
      </c>
      <c r="H424" s="14">
        <v>450</v>
      </c>
      <c r="I424" s="235">
        <f t="shared" si="23"/>
        <v>517.5</v>
      </c>
      <c r="J424" s="253">
        <f t="shared" si="22"/>
        <v>569.25</v>
      </c>
      <c r="K424" s="35"/>
    </row>
    <row r="425" spans="1:11" ht="12.75">
      <c r="A425" s="35"/>
      <c r="B425" s="42">
        <v>611</v>
      </c>
      <c r="C425" s="470" t="s">
        <v>896</v>
      </c>
      <c r="D425" s="470"/>
      <c r="E425" s="470"/>
      <c r="F425" s="470"/>
      <c r="G425" s="43" t="s">
        <v>579</v>
      </c>
      <c r="H425" s="14">
        <v>450</v>
      </c>
      <c r="I425" s="235">
        <f t="shared" si="23"/>
        <v>517.5</v>
      </c>
      <c r="J425" s="253">
        <f t="shared" si="22"/>
        <v>569.25</v>
      </c>
      <c r="K425" s="35"/>
    </row>
    <row r="426" spans="1:11" ht="12.75">
      <c r="A426" s="35"/>
      <c r="B426" s="42">
        <v>612</v>
      </c>
      <c r="C426" s="470" t="s">
        <v>897</v>
      </c>
      <c r="D426" s="470"/>
      <c r="E426" s="470"/>
      <c r="F426" s="470"/>
      <c r="G426" s="43" t="s">
        <v>579</v>
      </c>
      <c r="H426" s="14">
        <v>450</v>
      </c>
      <c r="I426" s="235">
        <f t="shared" si="23"/>
        <v>517.5</v>
      </c>
      <c r="J426" s="253">
        <f t="shared" si="22"/>
        <v>569.25</v>
      </c>
      <c r="K426" s="35"/>
    </row>
    <row r="427" spans="1:11" ht="12.75">
      <c r="A427" s="35"/>
      <c r="B427" s="42">
        <v>613</v>
      </c>
      <c r="C427" s="470" t="s">
        <v>898</v>
      </c>
      <c r="D427" s="470"/>
      <c r="E427" s="470"/>
      <c r="F427" s="470"/>
      <c r="G427" s="43" t="s">
        <v>579</v>
      </c>
      <c r="H427" s="14">
        <v>450</v>
      </c>
      <c r="I427" s="235">
        <f t="shared" si="23"/>
        <v>517.5</v>
      </c>
      <c r="J427" s="253">
        <f t="shared" si="22"/>
        <v>569.25</v>
      </c>
      <c r="K427" s="35"/>
    </row>
    <row r="428" spans="1:11" ht="12.75">
      <c r="A428" s="35"/>
      <c r="B428" s="42">
        <v>614</v>
      </c>
      <c r="C428" s="470" t="s">
        <v>899</v>
      </c>
      <c r="D428" s="470"/>
      <c r="E428" s="470"/>
      <c r="F428" s="470"/>
      <c r="G428" s="43" t="s">
        <v>579</v>
      </c>
      <c r="H428" s="14">
        <v>450</v>
      </c>
      <c r="I428" s="235">
        <f t="shared" si="23"/>
        <v>517.5</v>
      </c>
      <c r="J428" s="253">
        <f t="shared" si="22"/>
        <v>569.25</v>
      </c>
      <c r="K428" s="35"/>
    </row>
    <row r="429" spans="1:11" ht="12.75">
      <c r="A429" s="35"/>
      <c r="B429" s="42">
        <v>615</v>
      </c>
      <c r="C429" s="470" t="s">
        <v>900</v>
      </c>
      <c r="D429" s="470"/>
      <c r="E429" s="470"/>
      <c r="F429" s="470"/>
      <c r="G429" s="43" t="s">
        <v>579</v>
      </c>
      <c r="H429" s="14">
        <v>450</v>
      </c>
      <c r="I429" s="235">
        <f t="shared" si="23"/>
        <v>517.5</v>
      </c>
      <c r="J429" s="253">
        <f t="shared" si="22"/>
        <v>569.25</v>
      </c>
      <c r="K429" s="35"/>
    </row>
    <row r="430" spans="1:11" ht="12.75">
      <c r="A430" s="35"/>
      <c r="B430" s="42">
        <v>616</v>
      </c>
      <c r="C430" s="470" t="s">
        <v>901</v>
      </c>
      <c r="D430" s="470"/>
      <c r="E430" s="470"/>
      <c r="F430" s="470"/>
      <c r="G430" s="43" t="s">
        <v>579</v>
      </c>
      <c r="H430" s="14">
        <v>450</v>
      </c>
      <c r="I430" s="235">
        <f t="shared" si="23"/>
        <v>517.5</v>
      </c>
      <c r="J430" s="253">
        <f t="shared" si="22"/>
        <v>569.25</v>
      </c>
      <c r="K430" s="35"/>
    </row>
    <row r="431" spans="1:11" ht="12.75">
      <c r="A431" s="35"/>
      <c r="B431" s="42">
        <v>617</v>
      </c>
      <c r="C431" s="470" t="s">
        <v>902</v>
      </c>
      <c r="D431" s="470"/>
      <c r="E431" s="470"/>
      <c r="F431" s="470"/>
      <c r="G431" s="43" t="s">
        <v>579</v>
      </c>
      <c r="H431" s="14">
        <v>450</v>
      </c>
      <c r="I431" s="235">
        <f t="shared" si="23"/>
        <v>517.5</v>
      </c>
      <c r="J431" s="253">
        <f t="shared" si="22"/>
        <v>569.25</v>
      </c>
      <c r="K431" s="35"/>
    </row>
    <row r="432" spans="1:11" ht="12.75">
      <c r="A432" s="35"/>
      <c r="B432" s="42">
        <v>618</v>
      </c>
      <c r="C432" s="470" t="s">
        <v>903</v>
      </c>
      <c r="D432" s="470"/>
      <c r="E432" s="470"/>
      <c r="F432" s="470"/>
      <c r="G432" s="43" t="s">
        <v>579</v>
      </c>
      <c r="H432" s="14">
        <v>450</v>
      </c>
      <c r="I432" s="235">
        <f t="shared" si="23"/>
        <v>517.5</v>
      </c>
      <c r="J432" s="253">
        <f t="shared" si="22"/>
        <v>569.25</v>
      </c>
      <c r="K432" s="35"/>
    </row>
    <row r="433" spans="1:11" ht="12.75">
      <c r="A433" s="35"/>
      <c r="B433" s="42">
        <v>619</v>
      </c>
      <c r="C433" s="470" t="s">
        <v>904</v>
      </c>
      <c r="D433" s="470"/>
      <c r="E433" s="470"/>
      <c r="F433" s="470"/>
      <c r="G433" s="43" t="s">
        <v>579</v>
      </c>
      <c r="H433" s="14">
        <v>450</v>
      </c>
      <c r="I433" s="235">
        <f t="shared" si="23"/>
        <v>517.5</v>
      </c>
      <c r="J433" s="253">
        <f t="shared" si="22"/>
        <v>569.25</v>
      </c>
      <c r="K433" s="35"/>
    </row>
    <row r="434" spans="1:11" ht="12.75">
      <c r="A434" s="35"/>
      <c r="B434" s="42">
        <v>632</v>
      </c>
      <c r="C434" s="266" t="s">
        <v>338</v>
      </c>
      <c r="D434" s="267"/>
      <c r="E434" s="267"/>
      <c r="F434" s="268"/>
      <c r="G434" s="43" t="s">
        <v>579</v>
      </c>
      <c r="H434" s="14">
        <v>450</v>
      </c>
      <c r="I434" s="235">
        <f t="shared" si="23"/>
        <v>517.5</v>
      </c>
      <c r="J434" s="253">
        <f t="shared" si="22"/>
        <v>569.25</v>
      </c>
      <c r="K434" s="35"/>
    </row>
    <row r="435" spans="1:11" ht="12.75">
      <c r="A435" s="35"/>
      <c r="B435" s="42">
        <v>633</v>
      </c>
      <c r="C435" s="266" t="s">
        <v>339</v>
      </c>
      <c r="D435" s="267"/>
      <c r="E435" s="267"/>
      <c r="F435" s="268"/>
      <c r="G435" s="43" t="s">
        <v>579</v>
      </c>
      <c r="H435" s="14">
        <v>450</v>
      </c>
      <c r="I435" s="235">
        <f t="shared" si="23"/>
        <v>517.5</v>
      </c>
      <c r="J435" s="253">
        <f t="shared" si="22"/>
        <v>569.25</v>
      </c>
      <c r="K435" s="35"/>
    </row>
    <row r="436" spans="1:11" ht="12.75">
      <c r="A436" s="35"/>
      <c r="B436" s="42">
        <v>634</v>
      </c>
      <c r="C436" s="266" t="s">
        <v>340</v>
      </c>
      <c r="D436" s="267"/>
      <c r="E436" s="267"/>
      <c r="F436" s="268"/>
      <c r="G436" s="43" t="s">
        <v>579</v>
      </c>
      <c r="H436" s="14">
        <v>450</v>
      </c>
      <c r="I436" s="235">
        <f t="shared" si="23"/>
        <v>517.5</v>
      </c>
      <c r="J436" s="253">
        <f t="shared" si="22"/>
        <v>569.25</v>
      </c>
      <c r="K436" s="35"/>
    </row>
    <row r="437" spans="1:11" ht="12.75">
      <c r="A437" s="35"/>
      <c r="B437" s="42">
        <v>635</v>
      </c>
      <c r="C437" s="266" t="s">
        <v>341</v>
      </c>
      <c r="D437" s="267"/>
      <c r="E437" s="267"/>
      <c r="F437" s="268"/>
      <c r="G437" s="43" t="s">
        <v>579</v>
      </c>
      <c r="H437" s="14">
        <v>450</v>
      </c>
      <c r="I437" s="235">
        <f t="shared" si="23"/>
        <v>517.5</v>
      </c>
      <c r="J437" s="253">
        <f t="shared" si="22"/>
        <v>569.25</v>
      </c>
      <c r="K437" s="35"/>
    </row>
    <row r="438" spans="1:11" ht="12.75">
      <c r="A438" s="35"/>
      <c r="B438" s="42">
        <v>636</v>
      </c>
      <c r="C438" s="266" t="s">
        <v>342</v>
      </c>
      <c r="D438" s="267"/>
      <c r="E438" s="267"/>
      <c r="F438" s="268"/>
      <c r="G438" s="43" t="s">
        <v>579</v>
      </c>
      <c r="H438" s="14">
        <v>450</v>
      </c>
      <c r="I438" s="235">
        <f t="shared" si="23"/>
        <v>517.5</v>
      </c>
      <c r="J438" s="253">
        <f t="shared" si="22"/>
        <v>569.25</v>
      </c>
      <c r="K438" s="35"/>
    </row>
    <row r="439" spans="1:11" ht="12.75">
      <c r="A439" s="35"/>
      <c r="B439" s="84">
        <v>644</v>
      </c>
      <c r="C439" s="472" t="s">
        <v>477</v>
      </c>
      <c r="D439" s="472"/>
      <c r="E439" s="472"/>
      <c r="F439" s="472"/>
      <c r="G439" s="43" t="s">
        <v>588</v>
      </c>
      <c r="H439" s="14">
        <v>450</v>
      </c>
      <c r="I439" s="235">
        <f t="shared" si="23"/>
        <v>517.5</v>
      </c>
      <c r="J439" s="253">
        <f t="shared" si="22"/>
        <v>569.25</v>
      </c>
      <c r="K439" s="35"/>
    </row>
    <row r="440" spans="1:11" ht="12.75">
      <c r="A440" s="35"/>
      <c r="B440" s="84">
        <v>645</v>
      </c>
      <c r="C440" s="472" t="s">
        <v>478</v>
      </c>
      <c r="D440" s="472"/>
      <c r="E440" s="472"/>
      <c r="F440" s="472"/>
      <c r="G440" s="43" t="s">
        <v>588</v>
      </c>
      <c r="H440" s="14">
        <v>450</v>
      </c>
      <c r="I440" s="235">
        <f t="shared" si="23"/>
        <v>517.5</v>
      </c>
      <c r="J440" s="253">
        <f t="shared" si="22"/>
        <v>569.25</v>
      </c>
      <c r="K440" s="35"/>
    </row>
    <row r="441" spans="1:11" ht="12.75">
      <c r="A441" s="35"/>
      <c r="B441" s="84">
        <v>646</v>
      </c>
      <c r="C441" s="472" t="s">
        <v>479</v>
      </c>
      <c r="D441" s="472"/>
      <c r="E441" s="472"/>
      <c r="F441" s="472"/>
      <c r="G441" s="43" t="s">
        <v>588</v>
      </c>
      <c r="H441" s="14">
        <v>450</v>
      </c>
      <c r="I441" s="235">
        <f aca="true" t="shared" si="24" ref="I441:I454">H441*115%</f>
        <v>517.5</v>
      </c>
      <c r="J441" s="253">
        <f t="shared" si="22"/>
        <v>569.25</v>
      </c>
      <c r="K441" s="35"/>
    </row>
    <row r="442" spans="1:11" ht="12.75">
      <c r="A442" s="35"/>
      <c r="B442" s="84">
        <v>647</v>
      </c>
      <c r="C442" s="472" t="s">
        <v>480</v>
      </c>
      <c r="D442" s="472"/>
      <c r="E442" s="472"/>
      <c r="F442" s="472"/>
      <c r="G442" s="43" t="s">
        <v>588</v>
      </c>
      <c r="H442" s="14">
        <v>450</v>
      </c>
      <c r="I442" s="235">
        <f t="shared" si="24"/>
        <v>517.5</v>
      </c>
      <c r="J442" s="253">
        <f t="shared" si="22"/>
        <v>569.25</v>
      </c>
      <c r="K442" s="35"/>
    </row>
    <row r="443" spans="1:11" ht="12.75">
      <c r="A443" s="35"/>
      <c r="B443" s="84">
        <v>649</v>
      </c>
      <c r="C443" s="472" t="s">
        <v>481</v>
      </c>
      <c r="D443" s="472"/>
      <c r="E443" s="472"/>
      <c r="F443" s="472"/>
      <c r="G443" s="43" t="s">
        <v>588</v>
      </c>
      <c r="H443" s="14">
        <v>450</v>
      </c>
      <c r="I443" s="235">
        <f t="shared" si="24"/>
        <v>517.5</v>
      </c>
      <c r="J443" s="253">
        <f t="shared" si="22"/>
        <v>569.25</v>
      </c>
      <c r="K443" s="35"/>
    </row>
    <row r="444" spans="1:11" ht="12.75">
      <c r="A444" s="35"/>
      <c r="B444" s="84">
        <v>650</v>
      </c>
      <c r="C444" s="472" t="s">
        <v>482</v>
      </c>
      <c r="D444" s="472"/>
      <c r="E444" s="472"/>
      <c r="F444" s="472"/>
      <c r="G444" s="43" t="s">
        <v>588</v>
      </c>
      <c r="H444" s="14">
        <v>450</v>
      </c>
      <c r="I444" s="235">
        <f t="shared" si="24"/>
        <v>517.5</v>
      </c>
      <c r="J444" s="253">
        <f t="shared" si="22"/>
        <v>569.25</v>
      </c>
      <c r="K444" s="35"/>
    </row>
    <row r="445" spans="1:11" ht="12.75">
      <c r="A445" s="35"/>
      <c r="B445" s="84">
        <v>651</v>
      </c>
      <c r="C445" s="472" t="s">
        <v>483</v>
      </c>
      <c r="D445" s="472"/>
      <c r="E445" s="472"/>
      <c r="F445" s="472"/>
      <c r="G445" s="43" t="s">
        <v>588</v>
      </c>
      <c r="H445" s="14">
        <v>450</v>
      </c>
      <c r="I445" s="235">
        <f t="shared" si="24"/>
        <v>517.5</v>
      </c>
      <c r="J445" s="253">
        <f t="shared" si="22"/>
        <v>569.25</v>
      </c>
      <c r="K445" s="35"/>
    </row>
    <row r="446" spans="1:11" ht="12.75">
      <c r="A446" s="35"/>
      <c r="B446" s="84">
        <v>653</v>
      </c>
      <c r="C446" s="472" t="s">
        <v>484</v>
      </c>
      <c r="D446" s="472"/>
      <c r="E446" s="472"/>
      <c r="F446" s="472"/>
      <c r="G446" s="43" t="s">
        <v>588</v>
      </c>
      <c r="H446" s="14">
        <v>450</v>
      </c>
      <c r="I446" s="235">
        <f t="shared" si="24"/>
        <v>517.5</v>
      </c>
      <c r="J446" s="253">
        <f t="shared" si="22"/>
        <v>569.25</v>
      </c>
      <c r="K446" s="35"/>
    </row>
    <row r="447" spans="1:11" ht="12.75">
      <c r="A447" s="35"/>
      <c r="B447" s="84">
        <v>654</v>
      </c>
      <c r="C447" s="472" t="s">
        <v>485</v>
      </c>
      <c r="D447" s="472"/>
      <c r="E447" s="472"/>
      <c r="F447" s="472"/>
      <c r="G447" s="43" t="s">
        <v>588</v>
      </c>
      <c r="H447" s="14">
        <v>450</v>
      </c>
      <c r="I447" s="235">
        <f t="shared" si="24"/>
        <v>517.5</v>
      </c>
      <c r="J447" s="253">
        <f t="shared" si="22"/>
        <v>569.25</v>
      </c>
      <c r="K447" s="35"/>
    </row>
    <row r="448" spans="1:11" ht="12.75">
      <c r="A448" s="35"/>
      <c r="B448" s="84">
        <v>655</v>
      </c>
      <c r="C448" s="472" t="s">
        <v>486</v>
      </c>
      <c r="D448" s="472"/>
      <c r="E448" s="472"/>
      <c r="F448" s="472"/>
      <c r="G448" s="43" t="s">
        <v>588</v>
      </c>
      <c r="H448" s="14">
        <v>450</v>
      </c>
      <c r="I448" s="235">
        <f t="shared" si="24"/>
        <v>517.5</v>
      </c>
      <c r="J448" s="253">
        <f t="shared" si="22"/>
        <v>569.25</v>
      </c>
      <c r="K448" s="35"/>
    </row>
    <row r="449" spans="1:11" ht="12.75">
      <c r="A449" s="35"/>
      <c r="B449" s="84">
        <v>673</v>
      </c>
      <c r="C449" s="472" t="s">
        <v>489</v>
      </c>
      <c r="D449" s="472"/>
      <c r="E449" s="472"/>
      <c r="F449" s="472"/>
      <c r="G449" s="43" t="s">
        <v>588</v>
      </c>
      <c r="H449" s="14">
        <v>450</v>
      </c>
      <c r="I449" s="235">
        <f t="shared" si="24"/>
        <v>517.5</v>
      </c>
      <c r="J449" s="253">
        <f t="shared" si="22"/>
        <v>569.25</v>
      </c>
      <c r="K449" s="35"/>
    </row>
    <row r="450" spans="1:11" ht="12.75">
      <c r="A450" s="35"/>
      <c r="B450" s="84">
        <v>674</v>
      </c>
      <c r="C450" s="472" t="s">
        <v>490</v>
      </c>
      <c r="D450" s="472"/>
      <c r="E450" s="472"/>
      <c r="F450" s="472"/>
      <c r="G450" s="43" t="s">
        <v>588</v>
      </c>
      <c r="H450" s="14">
        <v>450</v>
      </c>
      <c r="I450" s="235">
        <f t="shared" si="24"/>
        <v>517.5</v>
      </c>
      <c r="J450" s="253">
        <f t="shared" si="22"/>
        <v>569.25</v>
      </c>
      <c r="K450" s="35"/>
    </row>
    <row r="451" spans="1:11" ht="12.75">
      <c r="A451" s="35"/>
      <c r="B451" s="84">
        <v>675</v>
      </c>
      <c r="C451" s="472" t="s">
        <v>491</v>
      </c>
      <c r="D451" s="472"/>
      <c r="E451" s="472"/>
      <c r="F451" s="472"/>
      <c r="G451" s="43" t="s">
        <v>588</v>
      </c>
      <c r="H451" s="14">
        <v>450</v>
      </c>
      <c r="I451" s="235">
        <f t="shared" si="24"/>
        <v>517.5</v>
      </c>
      <c r="J451" s="253">
        <f t="shared" si="22"/>
        <v>569.25</v>
      </c>
      <c r="K451" s="35"/>
    </row>
    <row r="452" spans="1:11" ht="12.75">
      <c r="A452" s="35"/>
      <c r="B452" s="84">
        <v>676</v>
      </c>
      <c r="C452" s="472" t="s">
        <v>492</v>
      </c>
      <c r="D452" s="472"/>
      <c r="E452" s="472"/>
      <c r="F452" s="472"/>
      <c r="G452" s="43" t="s">
        <v>588</v>
      </c>
      <c r="H452" s="14">
        <v>450</v>
      </c>
      <c r="I452" s="235">
        <f t="shared" si="24"/>
        <v>517.5</v>
      </c>
      <c r="J452" s="253">
        <f t="shared" si="22"/>
        <v>569.25</v>
      </c>
      <c r="K452" s="35"/>
    </row>
    <row r="453" spans="1:11" ht="12.75">
      <c r="A453" s="35"/>
      <c r="B453" s="84">
        <v>677</v>
      </c>
      <c r="C453" s="472" t="s">
        <v>493</v>
      </c>
      <c r="D453" s="472"/>
      <c r="E453" s="472"/>
      <c r="F453" s="472"/>
      <c r="G453" s="43" t="s">
        <v>588</v>
      </c>
      <c r="H453" s="14">
        <v>450</v>
      </c>
      <c r="I453" s="235">
        <f t="shared" si="24"/>
        <v>517.5</v>
      </c>
      <c r="J453" s="253">
        <f t="shared" si="22"/>
        <v>569.25</v>
      </c>
      <c r="K453" s="35"/>
    </row>
    <row r="454" spans="1:11" ht="13.5" thickBot="1">
      <c r="A454" s="35"/>
      <c r="B454" s="85">
        <v>998</v>
      </c>
      <c r="C454" s="475" t="s">
        <v>1187</v>
      </c>
      <c r="D454" s="475"/>
      <c r="E454" s="475"/>
      <c r="F454" s="475"/>
      <c r="G454" s="86" t="s">
        <v>583</v>
      </c>
      <c r="H454" s="14">
        <v>450</v>
      </c>
      <c r="I454" s="235">
        <f t="shared" si="24"/>
        <v>517.5</v>
      </c>
      <c r="J454" s="253">
        <f t="shared" si="22"/>
        <v>569.25</v>
      </c>
      <c r="K454" s="35"/>
    </row>
    <row r="455" spans="1:11" ht="13.5" thickBot="1">
      <c r="A455" s="35"/>
      <c r="B455" s="368" t="s">
        <v>494</v>
      </c>
      <c r="C455" s="369"/>
      <c r="D455" s="369"/>
      <c r="E455" s="369"/>
      <c r="F455" s="369"/>
      <c r="G455" s="369"/>
      <c r="H455" s="370"/>
      <c r="I455" s="235"/>
      <c r="J455" s="253">
        <f t="shared" si="22"/>
        <v>0</v>
      </c>
      <c r="K455" s="4"/>
    </row>
    <row r="456" spans="1:11" ht="12.75">
      <c r="A456" s="35"/>
      <c r="B456" s="87">
        <v>6601</v>
      </c>
      <c r="C456" s="483" t="s">
        <v>512</v>
      </c>
      <c r="D456" s="483"/>
      <c r="E456" s="483"/>
      <c r="F456" s="483"/>
      <c r="G456" s="82" t="s">
        <v>588</v>
      </c>
      <c r="H456" s="14">
        <v>450</v>
      </c>
      <c r="I456" s="235">
        <f aca="true" t="shared" si="25" ref="I456:I487">H456*115%</f>
        <v>517.5</v>
      </c>
      <c r="J456" s="253">
        <f t="shared" si="22"/>
        <v>569.25</v>
      </c>
      <c r="K456" s="35"/>
    </row>
    <row r="457" spans="1:11" ht="12.75">
      <c r="A457" s="35"/>
      <c r="B457" s="84">
        <v>6602</v>
      </c>
      <c r="C457" s="472" t="s">
        <v>513</v>
      </c>
      <c r="D457" s="472"/>
      <c r="E457" s="472"/>
      <c r="F457" s="472"/>
      <c r="G457" s="43" t="s">
        <v>588</v>
      </c>
      <c r="H457" s="14">
        <v>450</v>
      </c>
      <c r="I457" s="235">
        <f t="shared" si="25"/>
        <v>517.5</v>
      </c>
      <c r="J457" s="253">
        <f t="shared" si="22"/>
        <v>569.25</v>
      </c>
      <c r="K457" s="35"/>
    </row>
    <row r="458" spans="1:11" ht="12.75">
      <c r="A458" s="35"/>
      <c r="B458" s="84">
        <v>6603</v>
      </c>
      <c r="C458" s="472" t="s">
        <v>514</v>
      </c>
      <c r="D458" s="472"/>
      <c r="E458" s="472"/>
      <c r="F458" s="472"/>
      <c r="G458" s="43" t="s">
        <v>588</v>
      </c>
      <c r="H458" s="14">
        <v>450</v>
      </c>
      <c r="I458" s="235">
        <f t="shared" si="25"/>
        <v>517.5</v>
      </c>
      <c r="J458" s="253">
        <f aca="true" t="shared" si="26" ref="J458:J521">I458*110%</f>
        <v>569.25</v>
      </c>
      <c r="K458" s="35"/>
    </row>
    <row r="459" spans="1:11" ht="12.75">
      <c r="A459" s="35"/>
      <c r="B459" s="84">
        <v>6606</v>
      </c>
      <c r="C459" s="472" t="s">
        <v>516</v>
      </c>
      <c r="D459" s="472"/>
      <c r="E459" s="472"/>
      <c r="F459" s="472"/>
      <c r="G459" s="43" t="s">
        <v>588</v>
      </c>
      <c r="H459" s="14">
        <v>450</v>
      </c>
      <c r="I459" s="235">
        <f t="shared" si="25"/>
        <v>517.5</v>
      </c>
      <c r="J459" s="253">
        <f t="shared" si="26"/>
        <v>569.25</v>
      </c>
      <c r="K459" s="35"/>
    </row>
    <row r="460" spans="1:11" ht="12.75">
      <c r="A460" s="35"/>
      <c r="B460" s="84">
        <v>6607</v>
      </c>
      <c r="C460" s="472" t="s">
        <v>517</v>
      </c>
      <c r="D460" s="472"/>
      <c r="E460" s="472"/>
      <c r="F460" s="472"/>
      <c r="G460" s="43" t="s">
        <v>588</v>
      </c>
      <c r="H460" s="14">
        <v>450</v>
      </c>
      <c r="I460" s="235">
        <f t="shared" si="25"/>
        <v>517.5</v>
      </c>
      <c r="J460" s="253">
        <f t="shared" si="26"/>
        <v>569.25</v>
      </c>
      <c r="K460" s="35"/>
    </row>
    <row r="461" spans="1:11" ht="12.75">
      <c r="A461" s="35"/>
      <c r="B461" s="84">
        <v>6608</v>
      </c>
      <c r="C461" s="476" t="s">
        <v>518</v>
      </c>
      <c r="D461" s="477"/>
      <c r="E461" s="477"/>
      <c r="F461" s="478"/>
      <c r="G461" s="43" t="s">
        <v>588</v>
      </c>
      <c r="H461" s="14">
        <v>450</v>
      </c>
      <c r="I461" s="235">
        <f t="shared" si="25"/>
        <v>517.5</v>
      </c>
      <c r="J461" s="253">
        <f t="shared" si="26"/>
        <v>569.25</v>
      </c>
      <c r="K461" s="35"/>
    </row>
    <row r="462" spans="1:11" ht="12.75">
      <c r="A462" s="35"/>
      <c r="B462" s="84">
        <v>6609</v>
      </c>
      <c r="C462" s="472" t="s">
        <v>519</v>
      </c>
      <c r="D462" s="472"/>
      <c r="E462" s="472"/>
      <c r="F462" s="472"/>
      <c r="G462" s="43" t="s">
        <v>588</v>
      </c>
      <c r="H462" s="14">
        <v>450</v>
      </c>
      <c r="I462" s="235">
        <f t="shared" si="25"/>
        <v>517.5</v>
      </c>
      <c r="J462" s="253">
        <f t="shared" si="26"/>
        <v>569.25</v>
      </c>
      <c r="K462" s="35"/>
    </row>
    <row r="463" spans="1:11" ht="12.75">
      <c r="A463" s="35"/>
      <c r="B463" s="84">
        <v>6610</v>
      </c>
      <c r="C463" s="472" t="s">
        <v>520</v>
      </c>
      <c r="D463" s="472"/>
      <c r="E463" s="472"/>
      <c r="F463" s="472"/>
      <c r="G463" s="43" t="s">
        <v>588</v>
      </c>
      <c r="H463" s="14">
        <v>450</v>
      </c>
      <c r="I463" s="235">
        <f t="shared" si="25"/>
        <v>517.5</v>
      </c>
      <c r="J463" s="253">
        <f t="shared" si="26"/>
        <v>569.25</v>
      </c>
      <c r="K463" s="35"/>
    </row>
    <row r="464" spans="1:11" ht="12.75">
      <c r="A464" s="35"/>
      <c r="B464" s="84">
        <v>6643</v>
      </c>
      <c r="C464" s="472" t="s">
        <v>541</v>
      </c>
      <c r="D464" s="472"/>
      <c r="E464" s="472"/>
      <c r="F464" s="472"/>
      <c r="G464" s="43" t="s">
        <v>588</v>
      </c>
      <c r="H464" s="14">
        <v>450</v>
      </c>
      <c r="I464" s="235">
        <f t="shared" si="25"/>
        <v>517.5</v>
      </c>
      <c r="J464" s="253">
        <f t="shared" si="26"/>
        <v>569.25</v>
      </c>
      <c r="K464" s="35"/>
    </row>
    <row r="465" spans="1:11" ht="12.75">
      <c r="A465" s="35"/>
      <c r="B465" s="84">
        <v>6645</v>
      </c>
      <c r="C465" s="472" t="s">
        <v>544</v>
      </c>
      <c r="D465" s="472"/>
      <c r="E465" s="472"/>
      <c r="F465" s="472"/>
      <c r="G465" s="43" t="s">
        <v>588</v>
      </c>
      <c r="H465" s="14">
        <v>450</v>
      </c>
      <c r="I465" s="235">
        <f t="shared" si="25"/>
        <v>517.5</v>
      </c>
      <c r="J465" s="253">
        <f t="shared" si="26"/>
        <v>569.25</v>
      </c>
      <c r="K465" s="35"/>
    </row>
    <row r="466" spans="1:11" ht="12.75">
      <c r="A466" s="35"/>
      <c r="B466" s="84">
        <v>6646</v>
      </c>
      <c r="C466" s="472" t="s">
        <v>545</v>
      </c>
      <c r="D466" s="472"/>
      <c r="E466" s="472"/>
      <c r="F466" s="472"/>
      <c r="G466" s="43" t="s">
        <v>588</v>
      </c>
      <c r="H466" s="14">
        <v>450</v>
      </c>
      <c r="I466" s="235">
        <f t="shared" si="25"/>
        <v>517.5</v>
      </c>
      <c r="J466" s="253">
        <f t="shared" si="26"/>
        <v>569.25</v>
      </c>
      <c r="K466" s="35"/>
    </row>
    <row r="467" spans="1:11" ht="12.75">
      <c r="A467" s="35"/>
      <c r="B467" s="84">
        <v>6647</v>
      </c>
      <c r="C467" s="472" t="s">
        <v>546</v>
      </c>
      <c r="D467" s="472"/>
      <c r="E467" s="472"/>
      <c r="F467" s="472"/>
      <c r="G467" s="43" t="s">
        <v>588</v>
      </c>
      <c r="H467" s="14">
        <v>450</v>
      </c>
      <c r="I467" s="235">
        <f t="shared" si="25"/>
        <v>517.5</v>
      </c>
      <c r="J467" s="253">
        <f t="shared" si="26"/>
        <v>569.25</v>
      </c>
      <c r="K467" s="35"/>
    </row>
    <row r="468" spans="1:11" ht="12.75">
      <c r="A468" s="35"/>
      <c r="B468" s="84">
        <v>6648</v>
      </c>
      <c r="C468" s="472" t="s">
        <v>547</v>
      </c>
      <c r="D468" s="472"/>
      <c r="E468" s="472"/>
      <c r="F468" s="472"/>
      <c r="G468" s="43" t="s">
        <v>588</v>
      </c>
      <c r="H468" s="14">
        <v>450</v>
      </c>
      <c r="I468" s="235">
        <f t="shared" si="25"/>
        <v>517.5</v>
      </c>
      <c r="J468" s="253">
        <f t="shared" si="26"/>
        <v>569.25</v>
      </c>
      <c r="K468" s="35"/>
    </row>
    <row r="469" spans="1:11" ht="12.75">
      <c r="A469" s="35"/>
      <c r="B469" s="84">
        <v>6652</v>
      </c>
      <c r="C469" s="472" t="s">
        <v>550</v>
      </c>
      <c r="D469" s="472"/>
      <c r="E469" s="472"/>
      <c r="F469" s="472"/>
      <c r="G469" s="43" t="s">
        <v>588</v>
      </c>
      <c r="H469" s="14">
        <v>450</v>
      </c>
      <c r="I469" s="235">
        <f t="shared" si="25"/>
        <v>517.5</v>
      </c>
      <c r="J469" s="253">
        <f t="shared" si="26"/>
        <v>569.25</v>
      </c>
      <c r="K469" s="35"/>
    </row>
    <row r="470" spans="1:11" ht="12.75">
      <c r="A470" s="35"/>
      <c r="B470" s="84">
        <v>6653</v>
      </c>
      <c r="C470" s="472" t="s">
        <v>551</v>
      </c>
      <c r="D470" s="472"/>
      <c r="E470" s="472"/>
      <c r="F470" s="472"/>
      <c r="G470" s="43" t="s">
        <v>588</v>
      </c>
      <c r="H470" s="14">
        <v>450</v>
      </c>
      <c r="I470" s="235">
        <f t="shared" si="25"/>
        <v>517.5</v>
      </c>
      <c r="J470" s="253">
        <f t="shared" si="26"/>
        <v>569.25</v>
      </c>
      <c r="K470" s="35"/>
    </row>
    <row r="471" spans="1:11" ht="12.75">
      <c r="A471" s="35"/>
      <c r="B471" s="84">
        <v>6654</v>
      </c>
      <c r="C471" s="472" t="s">
        <v>552</v>
      </c>
      <c r="D471" s="472"/>
      <c r="E471" s="472"/>
      <c r="F471" s="472"/>
      <c r="G471" s="43" t="s">
        <v>588</v>
      </c>
      <c r="H471" s="14">
        <v>450</v>
      </c>
      <c r="I471" s="235">
        <f t="shared" si="25"/>
        <v>517.5</v>
      </c>
      <c r="J471" s="253">
        <f t="shared" si="26"/>
        <v>569.25</v>
      </c>
      <c r="K471" s="35"/>
    </row>
    <row r="472" spans="1:11" ht="12.75">
      <c r="A472" s="35"/>
      <c r="B472" s="84">
        <v>6655</v>
      </c>
      <c r="C472" s="472" t="s">
        <v>553</v>
      </c>
      <c r="D472" s="472"/>
      <c r="E472" s="472"/>
      <c r="F472" s="472"/>
      <c r="G472" s="43" t="s">
        <v>588</v>
      </c>
      <c r="H472" s="14">
        <v>450</v>
      </c>
      <c r="I472" s="235">
        <f t="shared" si="25"/>
        <v>517.5</v>
      </c>
      <c r="J472" s="253">
        <f t="shared" si="26"/>
        <v>569.25</v>
      </c>
      <c r="K472" s="35"/>
    </row>
    <row r="473" spans="1:11" ht="12.75">
      <c r="A473" s="35"/>
      <c r="B473" s="84">
        <v>6656</v>
      </c>
      <c r="C473" s="472" t="s">
        <v>554</v>
      </c>
      <c r="D473" s="472"/>
      <c r="E473" s="472"/>
      <c r="F473" s="472"/>
      <c r="G473" s="43" t="s">
        <v>588</v>
      </c>
      <c r="H473" s="14">
        <v>450</v>
      </c>
      <c r="I473" s="235">
        <f t="shared" si="25"/>
        <v>517.5</v>
      </c>
      <c r="J473" s="253">
        <f t="shared" si="26"/>
        <v>569.25</v>
      </c>
      <c r="K473" s="35"/>
    </row>
    <row r="474" spans="1:11" ht="12.75">
      <c r="A474" s="35"/>
      <c r="B474" s="84">
        <v>6657</v>
      </c>
      <c r="C474" s="472" t="s">
        <v>555</v>
      </c>
      <c r="D474" s="472"/>
      <c r="E474" s="472"/>
      <c r="F474" s="472"/>
      <c r="G474" s="43" t="s">
        <v>588</v>
      </c>
      <c r="H474" s="14">
        <v>450</v>
      </c>
      <c r="I474" s="235">
        <f t="shared" si="25"/>
        <v>517.5</v>
      </c>
      <c r="J474" s="253">
        <f t="shared" si="26"/>
        <v>569.25</v>
      </c>
      <c r="K474" s="35"/>
    </row>
    <row r="475" spans="1:11" ht="12.75">
      <c r="A475" s="35"/>
      <c r="B475" s="84">
        <v>6658</v>
      </c>
      <c r="C475" s="472" t="s">
        <v>556</v>
      </c>
      <c r="D475" s="472"/>
      <c r="E475" s="472"/>
      <c r="F475" s="472"/>
      <c r="G475" s="43" t="s">
        <v>588</v>
      </c>
      <c r="H475" s="14">
        <v>450</v>
      </c>
      <c r="I475" s="235">
        <f t="shared" si="25"/>
        <v>517.5</v>
      </c>
      <c r="J475" s="253">
        <f t="shared" si="26"/>
        <v>569.25</v>
      </c>
      <c r="K475" s="35"/>
    </row>
    <row r="476" spans="1:11" ht="12.75">
      <c r="A476" s="35"/>
      <c r="B476" s="84">
        <v>6659</v>
      </c>
      <c r="C476" s="472" t="s">
        <v>557</v>
      </c>
      <c r="D476" s="472"/>
      <c r="E476" s="472"/>
      <c r="F476" s="472"/>
      <c r="G476" s="43" t="s">
        <v>588</v>
      </c>
      <c r="H476" s="14">
        <v>450</v>
      </c>
      <c r="I476" s="235">
        <f t="shared" si="25"/>
        <v>517.5</v>
      </c>
      <c r="J476" s="253">
        <f t="shared" si="26"/>
        <v>569.25</v>
      </c>
      <c r="K476" s="35"/>
    </row>
    <row r="477" spans="1:11" ht="12.75">
      <c r="A477" s="35"/>
      <c r="B477" s="84">
        <v>6660</v>
      </c>
      <c r="C477" s="472" t="s">
        <v>558</v>
      </c>
      <c r="D477" s="472"/>
      <c r="E477" s="472"/>
      <c r="F477" s="472"/>
      <c r="G477" s="43" t="s">
        <v>588</v>
      </c>
      <c r="H477" s="14">
        <v>450</v>
      </c>
      <c r="I477" s="235">
        <f t="shared" si="25"/>
        <v>517.5</v>
      </c>
      <c r="J477" s="253">
        <f t="shared" si="26"/>
        <v>569.25</v>
      </c>
      <c r="K477" s="35"/>
    </row>
    <row r="478" spans="1:11" ht="12.75">
      <c r="A478" s="35"/>
      <c r="B478" s="84">
        <v>6662</v>
      </c>
      <c r="C478" s="472" t="s">
        <v>560</v>
      </c>
      <c r="D478" s="472"/>
      <c r="E478" s="472"/>
      <c r="F478" s="472"/>
      <c r="G478" s="43" t="s">
        <v>588</v>
      </c>
      <c r="H478" s="14">
        <v>450</v>
      </c>
      <c r="I478" s="235">
        <f t="shared" si="25"/>
        <v>517.5</v>
      </c>
      <c r="J478" s="253">
        <f t="shared" si="26"/>
        <v>569.25</v>
      </c>
      <c r="K478" s="35"/>
    </row>
    <row r="479" spans="1:11" ht="12.75">
      <c r="A479" s="35"/>
      <c r="B479" s="84">
        <v>6664</v>
      </c>
      <c r="C479" s="472" t="s">
        <v>561</v>
      </c>
      <c r="D479" s="472"/>
      <c r="E479" s="472"/>
      <c r="F479" s="472"/>
      <c r="G479" s="43" t="s">
        <v>588</v>
      </c>
      <c r="H479" s="14">
        <v>450</v>
      </c>
      <c r="I479" s="235">
        <f t="shared" si="25"/>
        <v>517.5</v>
      </c>
      <c r="J479" s="253">
        <f t="shared" si="26"/>
        <v>569.25</v>
      </c>
      <c r="K479" s="35"/>
    </row>
    <row r="480" spans="1:11" ht="12.75">
      <c r="A480" s="35"/>
      <c r="B480" s="84">
        <v>6665</v>
      </c>
      <c r="C480" s="472" t="s">
        <v>562</v>
      </c>
      <c r="D480" s="472"/>
      <c r="E480" s="472"/>
      <c r="F480" s="472"/>
      <c r="G480" s="43" t="s">
        <v>588</v>
      </c>
      <c r="H480" s="14">
        <v>450</v>
      </c>
      <c r="I480" s="235">
        <f t="shared" si="25"/>
        <v>517.5</v>
      </c>
      <c r="J480" s="253">
        <f t="shared" si="26"/>
        <v>569.25</v>
      </c>
      <c r="K480" s="35"/>
    </row>
    <row r="481" spans="1:11" ht="12.75">
      <c r="A481" s="35"/>
      <c r="B481" s="84">
        <v>6666</v>
      </c>
      <c r="C481" s="472" t="s">
        <v>563</v>
      </c>
      <c r="D481" s="472"/>
      <c r="E481" s="472"/>
      <c r="F481" s="472"/>
      <c r="G481" s="43" t="s">
        <v>588</v>
      </c>
      <c r="H481" s="14">
        <v>450</v>
      </c>
      <c r="I481" s="235">
        <f t="shared" si="25"/>
        <v>517.5</v>
      </c>
      <c r="J481" s="253">
        <f t="shared" si="26"/>
        <v>569.25</v>
      </c>
      <c r="K481" s="35"/>
    </row>
    <row r="482" spans="1:11" ht="12.75">
      <c r="A482" s="35"/>
      <c r="B482" s="84">
        <v>6667</v>
      </c>
      <c r="C482" s="472" t="s">
        <v>564</v>
      </c>
      <c r="D482" s="472"/>
      <c r="E482" s="472"/>
      <c r="F482" s="472"/>
      <c r="G482" s="43" t="s">
        <v>588</v>
      </c>
      <c r="H482" s="14">
        <v>450</v>
      </c>
      <c r="I482" s="235">
        <f t="shared" si="25"/>
        <v>517.5</v>
      </c>
      <c r="J482" s="253">
        <f t="shared" si="26"/>
        <v>569.25</v>
      </c>
      <c r="K482" s="35"/>
    </row>
    <row r="483" spans="1:11" ht="12.75">
      <c r="A483" s="35"/>
      <c r="B483" s="84">
        <v>6668</v>
      </c>
      <c r="C483" s="472" t="s">
        <v>565</v>
      </c>
      <c r="D483" s="472"/>
      <c r="E483" s="472"/>
      <c r="F483" s="472"/>
      <c r="G483" s="43" t="s">
        <v>588</v>
      </c>
      <c r="H483" s="14">
        <v>450</v>
      </c>
      <c r="I483" s="235">
        <f t="shared" si="25"/>
        <v>517.5</v>
      </c>
      <c r="J483" s="253">
        <f t="shared" si="26"/>
        <v>569.25</v>
      </c>
      <c r="K483" s="35"/>
    </row>
    <row r="484" spans="1:11" ht="12.75">
      <c r="A484" s="35"/>
      <c r="B484" s="84">
        <v>6669</v>
      </c>
      <c r="C484" s="472" t="s">
        <v>566</v>
      </c>
      <c r="D484" s="472"/>
      <c r="E484" s="472"/>
      <c r="F484" s="472"/>
      <c r="G484" s="43" t="s">
        <v>588</v>
      </c>
      <c r="H484" s="14">
        <v>450</v>
      </c>
      <c r="I484" s="235">
        <f t="shared" si="25"/>
        <v>517.5</v>
      </c>
      <c r="J484" s="253">
        <f t="shared" si="26"/>
        <v>569.25</v>
      </c>
      <c r="K484" s="35"/>
    </row>
    <row r="485" spans="1:11" ht="12.75">
      <c r="A485" s="35"/>
      <c r="B485" s="84">
        <v>6670</v>
      </c>
      <c r="C485" s="472" t="s">
        <v>567</v>
      </c>
      <c r="D485" s="472"/>
      <c r="E485" s="472"/>
      <c r="F485" s="472"/>
      <c r="G485" s="43" t="s">
        <v>588</v>
      </c>
      <c r="H485" s="14">
        <v>450</v>
      </c>
      <c r="I485" s="235">
        <f t="shared" si="25"/>
        <v>517.5</v>
      </c>
      <c r="J485" s="253">
        <f t="shared" si="26"/>
        <v>569.25</v>
      </c>
      <c r="K485" s="35"/>
    </row>
    <row r="486" spans="1:11" ht="12.75">
      <c r="A486" s="35"/>
      <c r="B486" s="84">
        <v>6671</v>
      </c>
      <c r="C486" s="472" t="s">
        <v>568</v>
      </c>
      <c r="D486" s="472"/>
      <c r="E486" s="472"/>
      <c r="F486" s="472"/>
      <c r="G486" s="43" t="s">
        <v>588</v>
      </c>
      <c r="H486" s="14">
        <v>450</v>
      </c>
      <c r="I486" s="235">
        <f t="shared" si="25"/>
        <v>517.5</v>
      </c>
      <c r="J486" s="253">
        <f t="shared" si="26"/>
        <v>569.25</v>
      </c>
      <c r="K486" s="35"/>
    </row>
    <row r="487" spans="1:11" ht="13.5" thickBot="1">
      <c r="A487" s="35"/>
      <c r="B487" s="85">
        <v>6672</v>
      </c>
      <c r="C487" s="475" t="s">
        <v>569</v>
      </c>
      <c r="D487" s="475"/>
      <c r="E487" s="475"/>
      <c r="F487" s="475"/>
      <c r="G487" s="86" t="s">
        <v>588</v>
      </c>
      <c r="H487" s="14">
        <v>450</v>
      </c>
      <c r="I487" s="235">
        <f t="shared" si="25"/>
        <v>517.5</v>
      </c>
      <c r="J487" s="253">
        <f t="shared" si="26"/>
        <v>569.25</v>
      </c>
      <c r="K487" s="35"/>
    </row>
    <row r="488" spans="1:11" ht="12" customHeight="1">
      <c r="A488" s="35"/>
      <c r="B488" s="230"/>
      <c r="C488" s="19"/>
      <c r="D488" s="19"/>
      <c r="E488" s="19"/>
      <c r="F488" s="19"/>
      <c r="G488" s="29"/>
      <c r="H488" s="76"/>
      <c r="I488" s="235"/>
      <c r="J488" s="253">
        <f t="shared" si="26"/>
        <v>0</v>
      </c>
      <c r="K488" s="4"/>
    </row>
    <row r="489" spans="1:11" ht="13.5" thickBot="1">
      <c r="A489" s="35"/>
      <c r="B489" s="344" t="s">
        <v>495</v>
      </c>
      <c r="C489" s="345"/>
      <c r="D489" s="345"/>
      <c r="E489" s="345"/>
      <c r="F489" s="345"/>
      <c r="G489" s="345"/>
      <c r="H489" s="346"/>
      <c r="I489" s="235"/>
      <c r="J489" s="253">
        <f t="shared" si="26"/>
        <v>0</v>
      </c>
      <c r="K489" s="4"/>
    </row>
    <row r="490" spans="1:11" ht="12.75">
      <c r="A490" s="35"/>
      <c r="B490" s="87">
        <v>641</v>
      </c>
      <c r="C490" s="480" t="s">
        <v>472</v>
      </c>
      <c r="D490" s="481"/>
      <c r="E490" s="481"/>
      <c r="F490" s="482"/>
      <c r="G490" s="82" t="s">
        <v>588</v>
      </c>
      <c r="H490" s="14">
        <v>450</v>
      </c>
      <c r="I490" s="235">
        <f aca="true" t="shared" si="27" ref="I490:I502">H490*115%</f>
        <v>517.5</v>
      </c>
      <c r="J490" s="253">
        <f t="shared" si="26"/>
        <v>569.25</v>
      </c>
      <c r="K490" s="35"/>
    </row>
    <row r="491" spans="1:11" ht="12.75">
      <c r="A491" s="35"/>
      <c r="B491" s="84">
        <v>642</v>
      </c>
      <c r="C491" s="476" t="s">
        <v>473</v>
      </c>
      <c r="D491" s="477"/>
      <c r="E491" s="477"/>
      <c r="F491" s="478"/>
      <c r="G491" s="43" t="s">
        <v>588</v>
      </c>
      <c r="H491" s="14">
        <v>450</v>
      </c>
      <c r="I491" s="235">
        <f t="shared" si="27"/>
        <v>517.5</v>
      </c>
      <c r="J491" s="253">
        <f t="shared" si="26"/>
        <v>569.25</v>
      </c>
      <c r="K491" s="35"/>
    </row>
    <row r="492" spans="1:11" ht="12.75">
      <c r="A492" s="35"/>
      <c r="B492" s="84">
        <v>643</v>
      </c>
      <c r="C492" s="476" t="s">
        <v>474</v>
      </c>
      <c r="D492" s="477"/>
      <c r="E492" s="477"/>
      <c r="F492" s="478"/>
      <c r="G492" s="43" t="s">
        <v>588</v>
      </c>
      <c r="H492" s="14">
        <v>450</v>
      </c>
      <c r="I492" s="235">
        <f t="shared" si="27"/>
        <v>517.5</v>
      </c>
      <c r="J492" s="253">
        <f t="shared" si="26"/>
        <v>569.25</v>
      </c>
      <c r="K492" s="35"/>
    </row>
    <row r="493" spans="1:11" ht="12.75">
      <c r="A493" s="35"/>
      <c r="B493" s="84">
        <v>648</v>
      </c>
      <c r="C493" s="476" t="s">
        <v>475</v>
      </c>
      <c r="D493" s="477"/>
      <c r="E493" s="477"/>
      <c r="F493" s="478"/>
      <c r="G493" s="43" t="s">
        <v>588</v>
      </c>
      <c r="H493" s="14">
        <v>450</v>
      </c>
      <c r="I493" s="235">
        <f t="shared" si="27"/>
        <v>517.5</v>
      </c>
      <c r="J493" s="253">
        <f t="shared" si="26"/>
        <v>569.25</v>
      </c>
      <c r="K493" s="35"/>
    </row>
    <row r="494" spans="1:11" ht="13.5" thickBot="1">
      <c r="A494" s="35"/>
      <c r="B494" s="85">
        <v>652</v>
      </c>
      <c r="C494" s="484" t="s">
        <v>476</v>
      </c>
      <c r="D494" s="485"/>
      <c r="E494" s="485"/>
      <c r="F494" s="486"/>
      <c r="G494" s="86" t="s">
        <v>588</v>
      </c>
      <c r="H494" s="14">
        <v>450</v>
      </c>
      <c r="I494" s="235">
        <f t="shared" si="27"/>
        <v>517.5</v>
      </c>
      <c r="J494" s="253">
        <f t="shared" si="26"/>
        <v>569.25</v>
      </c>
      <c r="K494" s="35"/>
    </row>
    <row r="495" spans="1:11" ht="13.5" thickBot="1">
      <c r="A495" s="35"/>
      <c r="B495" s="335" t="s">
        <v>542</v>
      </c>
      <c r="C495" s="336"/>
      <c r="D495" s="336"/>
      <c r="E495" s="336"/>
      <c r="F495" s="336"/>
      <c r="G495" s="336"/>
      <c r="H495" s="337"/>
      <c r="I495" s="235">
        <f t="shared" si="27"/>
        <v>0</v>
      </c>
      <c r="J495" s="253">
        <f t="shared" si="26"/>
        <v>0</v>
      </c>
      <c r="K495" s="4"/>
    </row>
    <row r="496" spans="1:11" ht="12.75">
      <c r="A496" s="35"/>
      <c r="B496" s="87">
        <v>6644</v>
      </c>
      <c r="C496" s="483" t="s">
        <v>543</v>
      </c>
      <c r="D496" s="483"/>
      <c r="E496" s="483"/>
      <c r="F496" s="483"/>
      <c r="G496" s="82" t="s">
        <v>588</v>
      </c>
      <c r="H496" s="14">
        <v>450</v>
      </c>
      <c r="I496" s="235">
        <f t="shared" si="27"/>
        <v>517.5</v>
      </c>
      <c r="J496" s="253">
        <f t="shared" si="26"/>
        <v>569.25</v>
      </c>
      <c r="K496" s="35"/>
    </row>
    <row r="497" spans="1:11" ht="12.75" customHeight="1">
      <c r="A497" s="35"/>
      <c r="B497" s="84">
        <v>6649</v>
      </c>
      <c r="C497" s="476" t="s">
        <v>548</v>
      </c>
      <c r="D497" s="477"/>
      <c r="E497" s="477"/>
      <c r="F497" s="478"/>
      <c r="G497" s="43" t="s">
        <v>588</v>
      </c>
      <c r="H497" s="14">
        <v>450</v>
      </c>
      <c r="I497" s="235">
        <f t="shared" si="27"/>
        <v>517.5</v>
      </c>
      <c r="J497" s="253">
        <f t="shared" si="26"/>
        <v>569.25</v>
      </c>
      <c r="K497" s="35"/>
    </row>
    <row r="498" spans="1:11" ht="12.75" customHeight="1">
      <c r="A498" s="35"/>
      <c r="B498" s="84">
        <v>6650</v>
      </c>
      <c r="C498" s="476" t="s">
        <v>549</v>
      </c>
      <c r="D498" s="477"/>
      <c r="E498" s="477"/>
      <c r="F498" s="478"/>
      <c r="G498" s="43" t="s">
        <v>588</v>
      </c>
      <c r="H498" s="14">
        <v>450</v>
      </c>
      <c r="I498" s="235">
        <f t="shared" si="27"/>
        <v>517.5</v>
      </c>
      <c r="J498" s="253">
        <f t="shared" si="26"/>
        <v>569.25</v>
      </c>
      <c r="K498" s="35"/>
    </row>
    <row r="499" spans="1:11" ht="12.75">
      <c r="A499" s="35"/>
      <c r="B499" s="84">
        <v>6661</v>
      </c>
      <c r="C499" s="476" t="s">
        <v>559</v>
      </c>
      <c r="D499" s="477"/>
      <c r="E499" s="477"/>
      <c r="F499" s="478"/>
      <c r="G499" s="43" t="s">
        <v>588</v>
      </c>
      <c r="H499" s="14">
        <v>450</v>
      </c>
      <c r="I499" s="235">
        <f t="shared" si="27"/>
        <v>517.5</v>
      </c>
      <c r="J499" s="253">
        <f t="shared" si="26"/>
        <v>569.25</v>
      </c>
      <c r="K499" s="35"/>
    </row>
    <row r="500" spans="1:11" ht="13.5" thickBot="1">
      <c r="A500" s="35"/>
      <c r="B500" s="85">
        <v>6605</v>
      </c>
      <c r="C500" s="475" t="s">
        <v>515</v>
      </c>
      <c r="D500" s="475"/>
      <c r="E500" s="475"/>
      <c r="F500" s="475"/>
      <c r="G500" s="86" t="s">
        <v>588</v>
      </c>
      <c r="H500" s="14">
        <v>450</v>
      </c>
      <c r="I500" s="235">
        <f t="shared" si="27"/>
        <v>517.5</v>
      </c>
      <c r="J500" s="253">
        <f t="shared" si="26"/>
        <v>569.25</v>
      </c>
      <c r="K500" s="35"/>
    </row>
    <row r="501" spans="1:11" ht="13.5" thickBot="1">
      <c r="A501" s="35"/>
      <c r="B501" s="335" t="s">
        <v>496</v>
      </c>
      <c r="C501" s="336"/>
      <c r="D501" s="336"/>
      <c r="E501" s="336"/>
      <c r="F501" s="336"/>
      <c r="G501" s="336"/>
      <c r="H501" s="337"/>
      <c r="I501" s="235">
        <f t="shared" si="27"/>
        <v>0</v>
      </c>
      <c r="J501" s="253">
        <f t="shared" si="26"/>
        <v>0</v>
      </c>
      <c r="K501" s="4"/>
    </row>
    <row r="502" spans="1:11" ht="13.5" thickBot="1">
      <c r="A502" s="35"/>
      <c r="B502" s="57">
        <v>620</v>
      </c>
      <c r="C502" s="487" t="s">
        <v>905</v>
      </c>
      <c r="D502" s="487"/>
      <c r="E502" s="487"/>
      <c r="F502" s="487"/>
      <c r="G502" s="88" t="s">
        <v>579</v>
      </c>
      <c r="H502" s="14">
        <v>450</v>
      </c>
      <c r="I502" s="235">
        <f t="shared" si="27"/>
        <v>517.5</v>
      </c>
      <c r="J502" s="253">
        <f t="shared" si="26"/>
        <v>569.25</v>
      </c>
      <c r="K502" s="35"/>
    </row>
    <row r="503" spans="1:11" ht="13.5" thickBot="1">
      <c r="A503" s="35"/>
      <c r="B503" s="335" t="s">
        <v>497</v>
      </c>
      <c r="C503" s="336"/>
      <c r="D503" s="336"/>
      <c r="E503" s="336"/>
      <c r="F503" s="336"/>
      <c r="G503" s="336"/>
      <c r="H503" s="337"/>
      <c r="I503" s="235"/>
      <c r="J503" s="253">
        <f t="shared" si="26"/>
        <v>0</v>
      </c>
      <c r="K503" s="4"/>
    </row>
    <row r="504" spans="1:11" ht="12.75">
      <c r="A504" s="35"/>
      <c r="B504" s="55">
        <v>621</v>
      </c>
      <c r="C504" s="479" t="s">
        <v>906</v>
      </c>
      <c r="D504" s="479"/>
      <c r="E504" s="479"/>
      <c r="F504" s="479"/>
      <c r="G504" s="82" t="s">
        <v>579</v>
      </c>
      <c r="H504" s="14">
        <v>450</v>
      </c>
      <c r="I504" s="235">
        <f>H504*115%</f>
        <v>517.5</v>
      </c>
      <c r="J504" s="253">
        <f t="shared" si="26"/>
        <v>569.25</v>
      </c>
      <c r="K504" s="35"/>
    </row>
    <row r="505" spans="1:11" ht="13.5" thickBot="1">
      <c r="A505" s="35"/>
      <c r="B505" s="56">
        <v>622</v>
      </c>
      <c r="C505" s="471" t="s">
        <v>907</v>
      </c>
      <c r="D505" s="471"/>
      <c r="E505" s="471"/>
      <c r="F505" s="471"/>
      <c r="G505" s="86" t="s">
        <v>579</v>
      </c>
      <c r="H505" s="14">
        <v>450</v>
      </c>
      <c r="I505" s="235">
        <f>H505*115%</f>
        <v>517.5</v>
      </c>
      <c r="J505" s="253">
        <f t="shared" si="26"/>
        <v>569.25</v>
      </c>
      <c r="K505" s="35"/>
    </row>
    <row r="506" spans="1:11" ht="13.5" thickBot="1">
      <c r="A506" s="35"/>
      <c r="B506" s="335" t="s">
        <v>498</v>
      </c>
      <c r="C506" s="336"/>
      <c r="D506" s="336"/>
      <c r="E506" s="336"/>
      <c r="F506" s="336"/>
      <c r="G506" s="336"/>
      <c r="H506" s="337"/>
      <c r="I506" s="235"/>
      <c r="J506" s="253">
        <f t="shared" si="26"/>
        <v>0</v>
      </c>
      <c r="K506" s="4"/>
    </row>
    <row r="507" spans="1:11" ht="12.75">
      <c r="A507" s="35"/>
      <c r="B507" s="55">
        <v>623</v>
      </c>
      <c r="C507" s="479" t="s">
        <v>908</v>
      </c>
      <c r="D507" s="479"/>
      <c r="E507" s="479"/>
      <c r="F507" s="479"/>
      <c r="G507" s="82" t="s">
        <v>579</v>
      </c>
      <c r="H507" s="14">
        <v>450</v>
      </c>
      <c r="I507" s="235">
        <f>H507*115%</f>
        <v>517.5</v>
      </c>
      <c r="J507" s="253">
        <f t="shared" si="26"/>
        <v>569.25</v>
      </c>
      <c r="K507" s="35"/>
    </row>
    <row r="508" spans="1:11" ht="12.75">
      <c r="A508" s="35"/>
      <c r="B508" s="42">
        <v>624</v>
      </c>
      <c r="C508" s="470" t="s">
        <v>909</v>
      </c>
      <c r="D508" s="470"/>
      <c r="E508" s="470"/>
      <c r="F508" s="470"/>
      <c r="G508" s="43" t="s">
        <v>579</v>
      </c>
      <c r="H508" s="14">
        <v>450</v>
      </c>
      <c r="I508" s="235">
        <f>H508*115%</f>
        <v>517.5</v>
      </c>
      <c r="J508" s="253">
        <f t="shared" si="26"/>
        <v>569.25</v>
      </c>
      <c r="K508" s="35"/>
    </row>
    <row r="509" spans="1:11" ht="12.75">
      <c r="A509" s="35"/>
      <c r="B509" s="42">
        <v>625</v>
      </c>
      <c r="C509" s="470" t="s">
        <v>910</v>
      </c>
      <c r="D509" s="470"/>
      <c r="E509" s="470"/>
      <c r="F509" s="470"/>
      <c r="G509" s="43" t="s">
        <v>579</v>
      </c>
      <c r="H509" s="14">
        <v>450</v>
      </c>
      <c r="I509" s="235">
        <f>H509*115%</f>
        <v>517.5</v>
      </c>
      <c r="J509" s="253">
        <f t="shared" si="26"/>
        <v>569.25</v>
      </c>
      <c r="K509" s="35"/>
    </row>
    <row r="510" spans="1:11" ht="12.75">
      <c r="A510" s="35"/>
      <c r="B510" s="42">
        <v>626</v>
      </c>
      <c r="C510" s="470" t="s">
        <v>911</v>
      </c>
      <c r="D510" s="470"/>
      <c r="E510" s="470"/>
      <c r="F510" s="470"/>
      <c r="G510" s="43" t="s">
        <v>579</v>
      </c>
      <c r="H510" s="14">
        <v>450</v>
      </c>
      <c r="I510" s="235">
        <f>H510*115%</f>
        <v>517.5</v>
      </c>
      <c r="J510" s="253">
        <f t="shared" si="26"/>
        <v>569.25</v>
      </c>
      <c r="K510" s="35"/>
    </row>
    <row r="511" spans="1:11" ht="13.5" thickBot="1">
      <c r="A511" s="35"/>
      <c r="B511" s="56">
        <v>627</v>
      </c>
      <c r="C511" s="471" t="s">
        <v>912</v>
      </c>
      <c r="D511" s="471"/>
      <c r="E511" s="471"/>
      <c r="F511" s="471"/>
      <c r="G511" s="86" t="s">
        <v>579</v>
      </c>
      <c r="H511" s="14">
        <v>450</v>
      </c>
      <c r="I511" s="235">
        <f>H511*115%</f>
        <v>517.5</v>
      </c>
      <c r="J511" s="253">
        <f t="shared" si="26"/>
        <v>569.25</v>
      </c>
      <c r="K511" s="35"/>
    </row>
    <row r="512" spans="1:11" ht="13.5" thickBot="1">
      <c r="A512" s="35"/>
      <c r="B512" s="335" t="s">
        <v>505</v>
      </c>
      <c r="C512" s="336"/>
      <c r="D512" s="336"/>
      <c r="E512" s="336"/>
      <c r="F512" s="336"/>
      <c r="G512" s="336"/>
      <c r="H512" s="337"/>
      <c r="I512" s="235"/>
      <c r="J512" s="253">
        <f t="shared" si="26"/>
        <v>0</v>
      </c>
      <c r="K512" s="4"/>
    </row>
    <row r="513" spans="1:11" ht="12.75">
      <c r="A513" s="35"/>
      <c r="B513" s="55">
        <v>640</v>
      </c>
      <c r="C513" s="473" t="s">
        <v>343</v>
      </c>
      <c r="D513" s="473"/>
      <c r="E513" s="473"/>
      <c r="F513" s="473"/>
      <c r="G513" s="82" t="s">
        <v>579</v>
      </c>
      <c r="H513" s="14">
        <v>550</v>
      </c>
      <c r="I513" s="235">
        <f>H513*115%</f>
        <v>632.5</v>
      </c>
      <c r="J513" s="253">
        <f t="shared" si="26"/>
        <v>695.75</v>
      </c>
      <c r="K513" s="35"/>
    </row>
    <row r="514" spans="1:11" ht="12.75">
      <c r="A514" s="35"/>
      <c r="B514" s="84">
        <v>656</v>
      </c>
      <c r="C514" s="476" t="s">
        <v>501</v>
      </c>
      <c r="D514" s="477"/>
      <c r="E514" s="477"/>
      <c r="F514" s="478"/>
      <c r="G514" s="43" t="s">
        <v>588</v>
      </c>
      <c r="H514" s="14">
        <v>550</v>
      </c>
      <c r="I514" s="235">
        <f>H514*115%</f>
        <v>632.5</v>
      </c>
      <c r="J514" s="253">
        <f t="shared" si="26"/>
        <v>695.75</v>
      </c>
      <c r="K514" s="35"/>
    </row>
    <row r="515" spans="1:11" ht="12.75">
      <c r="A515" s="35"/>
      <c r="B515" s="84">
        <v>657</v>
      </c>
      <c r="C515" s="472" t="s">
        <v>502</v>
      </c>
      <c r="D515" s="472"/>
      <c r="E515" s="472"/>
      <c r="F515" s="472"/>
      <c r="G515" s="43" t="s">
        <v>588</v>
      </c>
      <c r="H515" s="14">
        <v>550</v>
      </c>
      <c r="I515" s="235">
        <f>H515*115%</f>
        <v>632.5</v>
      </c>
      <c r="J515" s="253">
        <f t="shared" si="26"/>
        <v>695.75</v>
      </c>
      <c r="K515" s="35"/>
    </row>
    <row r="516" spans="1:11" ht="12.75">
      <c r="A516" s="35"/>
      <c r="B516" s="84">
        <v>658</v>
      </c>
      <c r="C516" s="472" t="s">
        <v>503</v>
      </c>
      <c r="D516" s="472"/>
      <c r="E516" s="472"/>
      <c r="F516" s="472"/>
      <c r="G516" s="43" t="s">
        <v>588</v>
      </c>
      <c r="H516" s="14">
        <v>550</v>
      </c>
      <c r="I516" s="235">
        <f>H516*115%</f>
        <v>632.5</v>
      </c>
      <c r="J516" s="253">
        <f t="shared" si="26"/>
        <v>695.75</v>
      </c>
      <c r="K516" s="35"/>
    </row>
    <row r="517" spans="1:11" ht="13.5" thickBot="1">
      <c r="A517" s="35"/>
      <c r="B517" s="85">
        <v>659</v>
      </c>
      <c r="C517" s="475" t="s">
        <v>504</v>
      </c>
      <c r="D517" s="475"/>
      <c r="E517" s="475"/>
      <c r="F517" s="475"/>
      <c r="G517" s="86" t="s">
        <v>588</v>
      </c>
      <c r="H517" s="14">
        <v>550</v>
      </c>
      <c r="I517" s="235">
        <f>H517*115%</f>
        <v>632.5</v>
      </c>
      <c r="J517" s="253">
        <f t="shared" si="26"/>
        <v>695.75</v>
      </c>
      <c r="K517" s="35"/>
    </row>
    <row r="518" spans="1:11" ht="13.5" thickBot="1">
      <c r="A518" s="35"/>
      <c r="B518" s="335" t="s">
        <v>499</v>
      </c>
      <c r="C518" s="336"/>
      <c r="D518" s="336"/>
      <c r="E518" s="336"/>
      <c r="F518" s="336"/>
      <c r="G518" s="336"/>
      <c r="H518" s="337"/>
      <c r="I518" s="235"/>
      <c r="J518" s="253">
        <f t="shared" si="26"/>
        <v>0</v>
      </c>
      <c r="K518" s="4"/>
    </row>
    <row r="519" spans="1:11" ht="13.5" thickBot="1">
      <c r="A519" s="35"/>
      <c r="B519" s="57">
        <v>628</v>
      </c>
      <c r="C519" s="487" t="s">
        <v>353</v>
      </c>
      <c r="D519" s="487"/>
      <c r="E519" s="487"/>
      <c r="F519" s="487"/>
      <c r="G519" s="88" t="s">
        <v>579</v>
      </c>
      <c r="H519" s="14">
        <v>550</v>
      </c>
      <c r="I519" s="235">
        <f>H519*115%</f>
        <v>632.5</v>
      </c>
      <c r="J519" s="253">
        <f t="shared" si="26"/>
        <v>695.75</v>
      </c>
      <c r="K519" s="35"/>
    </row>
    <row r="520" spans="1:11" ht="13.5" thickBot="1">
      <c r="A520" s="35"/>
      <c r="B520" s="335" t="s">
        <v>525</v>
      </c>
      <c r="C520" s="336"/>
      <c r="D520" s="336"/>
      <c r="E520" s="336"/>
      <c r="F520" s="336"/>
      <c r="G520" s="336"/>
      <c r="H520" s="337"/>
      <c r="I520" s="235"/>
      <c r="J520" s="253">
        <f t="shared" si="26"/>
        <v>0</v>
      </c>
      <c r="K520" s="4"/>
    </row>
    <row r="521" spans="1:11" ht="12.75" customHeight="1">
      <c r="A521" s="35"/>
      <c r="B521" s="55">
        <v>631</v>
      </c>
      <c r="C521" s="473" t="s">
        <v>500</v>
      </c>
      <c r="D521" s="473"/>
      <c r="E521" s="473"/>
      <c r="F521" s="473"/>
      <c r="G521" s="82" t="s">
        <v>579</v>
      </c>
      <c r="H521" s="14">
        <v>550</v>
      </c>
      <c r="I521" s="235">
        <f>H521*115%</f>
        <v>632.5</v>
      </c>
      <c r="J521" s="253">
        <f t="shared" si="26"/>
        <v>695.75</v>
      </c>
      <c r="K521" s="35"/>
    </row>
    <row r="522" spans="1:11" ht="12.75" customHeight="1" thickBot="1">
      <c r="A522" s="35"/>
      <c r="B522" s="85">
        <v>672</v>
      </c>
      <c r="C522" s="475" t="s">
        <v>511</v>
      </c>
      <c r="D522" s="475"/>
      <c r="E522" s="475"/>
      <c r="F522" s="475"/>
      <c r="G522" s="86" t="s">
        <v>588</v>
      </c>
      <c r="H522" s="14">
        <v>550</v>
      </c>
      <c r="I522" s="235">
        <f>H522*115%</f>
        <v>632.5</v>
      </c>
      <c r="J522" s="253">
        <f aca="true" t="shared" si="28" ref="J522:J585">I522*110%</f>
        <v>695.75</v>
      </c>
      <c r="K522" s="35"/>
    </row>
    <row r="523" spans="1:11" ht="13.5" thickBot="1">
      <c r="A523" s="35"/>
      <c r="B523" s="335" t="s">
        <v>526</v>
      </c>
      <c r="C523" s="336"/>
      <c r="D523" s="336"/>
      <c r="E523" s="336"/>
      <c r="F523" s="336"/>
      <c r="G523" s="336"/>
      <c r="H523" s="337"/>
      <c r="I523" s="235"/>
      <c r="J523" s="253">
        <f t="shared" si="28"/>
        <v>0</v>
      </c>
      <c r="K523" s="4"/>
    </row>
    <row r="524" spans="1:11" ht="12.75">
      <c r="A524" s="35"/>
      <c r="B524" s="87">
        <v>6614</v>
      </c>
      <c r="C524" s="483" t="s">
        <v>528</v>
      </c>
      <c r="D524" s="483"/>
      <c r="E524" s="483"/>
      <c r="F524" s="483"/>
      <c r="G524" s="82" t="s">
        <v>588</v>
      </c>
      <c r="H524" s="14">
        <v>650</v>
      </c>
      <c r="I524" s="235">
        <f aca="true" t="shared" si="29" ref="I524:I587">H524*115%</f>
        <v>747.4999999999999</v>
      </c>
      <c r="J524" s="253">
        <f t="shared" si="28"/>
        <v>822.2499999999999</v>
      </c>
      <c r="K524" s="35"/>
    </row>
    <row r="525" spans="1:11" ht="12.75">
      <c r="A525" s="72"/>
      <c r="B525" s="84">
        <v>6615</v>
      </c>
      <c r="C525" s="472" t="s">
        <v>529</v>
      </c>
      <c r="D525" s="472"/>
      <c r="E525" s="472"/>
      <c r="F525" s="472"/>
      <c r="G525" s="43" t="s">
        <v>588</v>
      </c>
      <c r="H525" s="14">
        <v>650</v>
      </c>
      <c r="I525" s="235">
        <f t="shared" si="29"/>
        <v>747.4999999999999</v>
      </c>
      <c r="J525" s="253">
        <f t="shared" si="28"/>
        <v>822.2499999999999</v>
      </c>
      <c r="K525" s="35"/>
    </row>
    <row r="526" spans="1:11" s="2" customFormat="1" ht="12.75">
      <c r="A526" s="72"/>
      <c r="B526" s="84">
        <v>6616</v>
      </c>
      <c r="C526" s="472" t="s">
        <v>530</v>
      </c>
      <c r="D526" s="472"/>
      <c r="E526" s="472"/>
      <c r="F526" s="472"/>
      <c r="G526" s="43" t="s">
        <v>588</v>
      </c>
      <c r="H526" s="14">
        <v>750</v>
      </c>
      <c r="I526" s="235">
        <f t="shared" si="29"/>
        <v>862.4999999999999</v>
      </c>
      <c r="J526" s="253">
        <f t="shared" si="28"/>
        <v>948.75</v>
      </c>
      <c r="K526" s="72"/>
    </row>
    <row r="527" spans="1:11" s="2" customFormat="1" ht="12.75">
      <c r="A527" s="35"/>
      <c r="B527" s="84">
        <v>6617</v>
      </c>
      <c r="C527" s="472" t="s">
        <v>527</v>
      </c>
      <c r="D527" s="472"/>
      <c r="E527" s="472"/>
      <c r="F527" s="472"/>
      <c r="G527" s="43" t="s">
        <v>588</v>
      </c>
      <c r="H527" s="14">
        <v>550</v>
      </c>
      <c r="I527" s="235">
        <f t="shared" si="29"/>
        <v>632.5</v>
      </c>
      <c r="J527" s="253">
        <f t="shared" si="28"/>
        <v>695.75</v>
      </c>
      <c r="K527" s="72"/>
    </row>
    <row r="528" spans="1:11" ht="12.75">
      <c r="A528" s="35"/>
      <c r="B528" s="84">
        <v>6618</v>
      </c>
      <c r="C528" s="472" t="s">
        <v>531</v>
      </c>
      <c r="D528" s="472"/>
      <c r="E528" s="472"/>
      <c r="F528" s="472"/>
      <c r="G528" s="43" t="s">
        <v>588</v>
      </c>
      <c r="H528" s="14">
        <v>550</v>
      </c>
      <c r="I528" s="235">
        <f t="shared" si="29"/>
        <v>632.5</v>
      </c>
      <c r="J528" s="253">
        <f t="shared" si="28"/>
        <v>695.75</v>
      </c>
      <c r="K528" s="35"/>
    </row>
    <row r="529" spans="1:11" ht="12.75">
      <c r="A529" s="35"/>
      <c r="B529" s="84">
        <v>6632</v>
      </c>
      <c r="C529" s="472" t="s">
        <v>533</v>
      </c>
      <c r="D529" s="472"/>
      <c r="E529" s="472"/>
      <c r="F529" s="472"/>
      <c r="G529" s="43" t="s">
        <v>588</v>
      </c>
      <c r="H529" s="14">
        <v>550</v>
      </c>
      <c r="I529" s="235">
        <f t="shared" si="29"/>
        <v>632.5</v>
      </c>
      <c r="J529" s="253">
        <f t="shared" si="28"/>
        <v>695.75</v>
      </c>
      <c r="K529" s="35"/>
    </row>
    <row r="530" spans="1:11" ht="12.75">
      <c r="A530" s="35"/>
      <c r="B530" s="84">
        <v>6633</v>
      </c>
      <c r="C530" s="472" t="s">
        <v>534</v>
      </c>
      <c r="D530" s="472"/>
      <c r="E530" s="472"/>
      <c r="F530" s="472"/>
      <c r="G530" s="43" t="s">
        <v>588</v>
      </c>
      <c r="H530" s="14">
        <v>550</v>
      </c>
      <c r="I530" s="235">
        <f t="shared" si="29"/>
        <v>632.5</v>
      </c>
      <c r="J530" s="253">
        <f t="shared" si="28"/>
        <v>695.75</v>
      </c>
      <c r="K530" s="35"/>
    </row>
    <row r="531" spans="1:11" ht="12.75">
      <c r="A531" s="35"/>
      <c r="B531" s="84">
        <v>6634</v>
      </c>
      <c r="C531" s="472" t="s">
        <v>535</v>
      </c>
      <c r="D531" s="472"/>
      <c r="E531" s="472"/>
      <c r="F531" s="472"/>
      <c r="G531" s="43" t="s">
        <v>588</v>
      </c>
      <c r="H531" s="14">
        <v>550</v>
      </c>
      <c r="I531" s="235">
        <f t="shared" si="29"/>
        <v>632.5</v>
      </c>
      <c r="J531" s="253">
        <f t="shared" si="28"/>
        <v>695.75</v>
      </c>
      <c r="K531" s="35"/>
    </row>
    <row r="532" spans="1:11" ht="12.75">
      <c r="A532" s="35"/>
      <c r="B532" s="84">
        <v>6635</v>
      </c>
      <c r="C532" s="472" t="s">
        <v>536</v>
      </c>
      <c r="D532" s="472"/>
      <c r="E532" s="472"/>
      <c r="F532" s="472"/>
      <c r="G532" s="43" t="s">
        <v>588</v>
      </c>
      <c r="H532" s="14">
        <v>550</v>
      </c>
      <c r="I532" s="235">
        <f t="shared" si="29"/>
        <v>632.5</v>
      </c>
      <c r="J532" s="253">
        <f t="shared" si="28"/>
        <v>695.75</v>
      </c>
      <c r="K532" s="35"/>
    </row>
    <row r="533" spans="1:11" ht="14.25" customHeight="1" thickBot="1">
      <c r="A533" s="35"/>
      <c r="B533" s="85">
        <v>6636</v>
      </c>
      <c r="C533" s="475" t="s">
        <v>537</v>
      </c>
      <c r="D533" s="475"/>
      <c r="E533" s="475"/>
      <c r="F533" s="475"/>
      <c r="G533" s="86" t="s">
        <v>588</v>
      </c>
      <c r="H533" s="14">
        <v>550</v>
      </c>
      <c r="I533" s="235">
        <f t="shared" si="29"/>
        <v>632.5</v>
      </c>
      <c r="J533" s="253">
        <f t="shared" si="28"/>
        <v>695.75</v>
      </c>
      <c r="K533" s="35"/>
    </row>
    <row r="534" spans="1:11" ht="15.75" customHeight="1">
      <c r="A534" s="35"/>
      <c r="B534" s="240"/>
      <c r="C534" s="63"/>
      <c r="D534" s="63"/>
      <c r="E534" s="63"/>
      <c r="F534" s="63"/>
      <c r="G534" s="28"/>
      <c r="H534" s="241"/>
      <c r="I534" s="235">
        <f t="shared" si="29"/>
        <v>0</v>
      </c>
      <c r="J534" s="253">
        <f t="shared" si="28"/>
        <v>0</v>
      </c>
      <c r="K534" s="4"/>
    </row>
    <row r="535" spans="1:11" ht="15.75" customHeight="1">
      <c r="A535" s="35"/>
      <c r="B535" s="189"/>
      <c r="C535" s="30"/>
      <c r="D535" s="30"/>
      <c r="E535" s="30"/>
      <c r="F535" s="30"/>
      <c r="G535" s="28"/>
      <c r="H535" s="76"/>
      <c r="I535" s="235">
        <f t="shared" si="29"/>
        <v>0</v>
      </c>
      <c r="J535" s="253">
        <f t="shared" si="28"/>
        <v>0</v>
      </c>
      <c r="K535" s="4"/>
    </row>
    <row r="536" spans="1:11" ht="12" customHeight="1" thickBot="1">
      <c r="A536" s="35"/>
      <c r="B536" s="338" t="s">
        <v>913</v>
      </c>
      <c r="C536" s="339"/>
      <c r="D536" s="339"/>
      <c r="E536" s="339"/>
      <c r="F536" s="339"/>
      <c r="G536" s="339"/>
      <c r="H536" s="340"/>
      <c r="I536" s="235">
        <f t="shared" si="29"/>
        <v>0</v>
      </c>
      <c r="J536" s="253">
        <f t="shared" si="28"/>
        <v>0</v>
      </c>
      <c r="K536" s="4"/>
    </row>
    <row r="537" spans="1:11" ht="13.5" thickBot="1">
      <c r="A537" s="35"/>
      <c r="B537" s="335" t="s">
        <v>373</v>
      </c>
      <c r="C537" s="336"/>
      <c r="D537" s="336"/>
      <c r="E537" s="336"/>
      <c r="F537" s="336"/>
      <c r="G537" s="336"/>
      <c r="H537" s="337"/>
      <c r="I537" s="235">
        <f t="shared" si="29"/>
        <v>0</v>
      </c>
      <c r="J537" s="253">
        <f t="shared" si="28"/>
        <v>0</v>
      </c>
      <c r="K537" s="4"/>
    </row>
    <row r="538" spans="1:11" ht="12.75">
      <c r="A538" s="35"/>
      <c r="B538" s="8">
        <v>52</v>
      </c>
      <c r="C538" s="269" t="s">
        <v>914</v>
      </c>
      <c r="D538" s="291"/>
      <c r="E538" s="291"/>
      <c r="F538" s="270"/>
      <c r="G538" s="58">
        <v>1</v>
      </c>
      <c r="H538" s="14">
        <v>500</v>
      </c>
      <c r="I538" s="235">
        <f t="shared" si="29"/>
        <v>575</v>
      </c>
      <c r="J538" s="253">
        <f t="shared" si="28"/>
        <v>632.5</v>
      </c>
      <c r="K538" s="35"/>
    </row>
    <row r="539" spans="1:11" ht="12.75">
      <c r="A539" s="35"/>
      <c r="B539" s="6">
        <v>53</v>
      </c>
      <c r="C539" s="263" t="s">
        <v>915</v>
      </c>
      <c r="D539" s="264"/>
      <c r="E539" s="264"/>
      <c r="F539" s="265"/>
      <c r="G539" s="13">
        <v>1</v>
      </c>
      <c r="H539" s="14">
        <v>500</v>
      </c>
      <c r="I539" s="235">
        <f t="shared" si="29"/>
        <v>575</v>
      </c>
      <c r="J539" s="253">
        <f t="shared" si="28"/>
        <v>632.5</v>
      </c>
      <c r="K539" s="35"/>
    </row>
    <row r="540" spans="1:11" ht="12.75">
      <c r="A540" s="35"/>
      <c r="B540" s="6">
        <v>54</v>
      </c>
      <c r="C540" s="263" t="s">
        <v>916</v>
      </c>
      <c r="D540" s="264"/>
      <c r="E540" s="264"/>
      <c r="F540" s="265"/>
      <c r="G540" s="13">
        <v>1</v>
      </c>
      <c r="H540" s="14">
        <v>500</v>
      </c>
      <c r="I540" s="235">
        <f t="shared" si="29"/>
        <v>575</v>
      </c>
      <c r="J540" s="253">
        <f t="shared" si="28"/>
        <v>632.5</v>
      </c>
      <c r="K540" s="35"/>
    </row>
    <row r="541" spans="1:11" ht="12.75">
      <c r="A541" s="35"/>
      <c r="B541" s="6">
        <v>55</v>
      </c>
      <c r="C541" s="263" t="s">
        <v>917</v>
      </c>
      <c r="D541" s="264"/>
      <c r="E541" s="264"/>
      <c r="F541" s="265"/>
      <c r="G541" s="13">
        <v>1</v>
      </c>
      <c r="H541" s="14">
        <v>500</v>
      </c>
      <c r="I541" s="235">
        <f t="shared" si="29"/>
        <v>575</v>
      </c>
      <c r="J541" s="253">
        <f t="shared" si="28"/>
        <v>632.5</v>
      </c>
      <c r="K541" s="35"/>
    </row>
    <row r="542" spans="1:11" ht="12.75">
      <c r="A542" s="35"/>
      <c r="B542" s="6">
        <v>56</v>
      </c>
      <c r="C542" s="263" t="s">
        <v>918</v>
      </c>
      <c r="D542" s="264"/>
      <c r="E542" s="264"/>
      <c r="F542" s="265"/>
      <c r="G542" s="13">
        <v>1</v>
      </c>
      <c r="H542" s="14">
        <v>500</v>
      </c>
      <c r="I542" s="235">
        <f t="shared" si="29"/>
        <v>575</v>
      </c>
      <c r="J542" s="253">
        <f t="shared" si="28"/>
        <v>632.5</v>
      </c>
      <c r="K542" s="35"/>
    </row>
    <row r="543" spans="1:11" ht="12.75">
      <c r="A543" s="35"/>
      <c r="B543" s="6">
        <v>57</v>
      </c>
      <c r="C543" s="263" t="s">
        <v>919</v>
      </c>
      <c r="D543" s="264"/>
      <c r="E543" s="264"/>
      <c r="F543" s="265"/>
      <c r="G543" s="13">
        <v>1</v>
      </c>
      <c r="H543" s="14">
        <v>600</v>
      </c>
      <c r="I543" s="235">
        <f t="shared" si="29"/>
        <v>690</v>
      </c>
      <c r="J543" s="253">
        <f t="shared" si="28"/>
        <v>759.0000000000001</v>
      </c>
      <c r="K543" s="35"/>
    </row>
    <row r="544" spans="1:11" ht="12.75">
      <c r="A544" s="35"/>
      <c r="B544" s="6">
        <v>58</v>
      </c>
      <c r="C544" s="263" t="s">
        <v>920</v>
      </c>
      <c r="D544" s="264"/>
      <c r="E544" s="264"/>
      <c r="F544" s="265"/>
      <c r="G544" s="13">
        <v>1</v>
      </c>
      <c r="H544" s="14">
        <v>600</v>
      </c>
      <c r="I544" s="235">
        <f t="shared" si="29"/>
        <v>690</v>
      </c>
      <c r="J544" s="253">
        <f t="shared" si="28"/>
        <v>759.0000000000001</v>
      </c>
      <c r="K544" s="35"/>
    </row>
    <row r="545" spans="1:11" ht="12.75">
      <c r="A545" s="35"/>
      <c r="B545" s="42">
        <v>196</v>
      </c>
      <c r="C545" s="359" t="s">
        <v>1565</v>
      </c>
      <c r="D545" s="360"/>
      <c r="E545" s="360"/>
      <c r="F545" s="361"/>
      <c r="G545" s="13" t="s">
        <v>582</v>
      </c>
      <c r="H545" s="14">
        <v>550</v>
      </c>
      <c r="I545" s="235">
        <f t="shared" si="29"/>
        <v>632.5</v>
      </c>
      <c r="J545" s="253">
        <f t="shared" si="28"/>
        <v>695.75</v>
      </c>
      <c r="K545" s="35"/>
    </row>
    <row r="546" spans="1:11" ht="15" customHeight="1" thickBot="1">
      <c r="A546" s="35"/>
      <c r="B546" s="56">
        <v>197</v>
      </c>
      <c r="C546" s="273" t="s">
        <v>1566</v>
      </c>
      <c r="D546" s="292"/>
      <c r="E546" s="292"/>
      <c r="F546" s="293"/>
      <c r="G546" s="59" t="s">
        <v>580</v>
      </c>
      <c r="H546" s="14">
        <v>850</v>
      </c>
      <c r="I546" s="235">
        <f t="shared" si="29"/>
        <v>977.4999999999999</v>
      </c>
      <c r="J546" s="253">
        <f t="shared" si="28"/>
        <v>1075.25</v>
      </c>
      <c r="K546" s="35"/>
    </row>
    <row r="547" spans="1:11" ht="13.5" thickBot="1">
      <c r="A547" s="35"/>
      <c r="B547" s="294" t="s">
        <v>374</v>
      </c>
      <c r="C547" s="295"/>
      <c r="D547" s="295"/>
      <c r="E547" s="295"/>
      <c r="F547" s="295"/>
      <c r="G547" s="295"/>
      <c r="H547" s="296"/>
      <c r="I547" s="235">
        <f t="shared" si="29"/>
        <v>0</v>
      </c>
      <c r="J547" s="253">
        <f t="shared" si="28"/>
        <v>0</v>
      </c>
      <c r="K547" s="4"/>
    </row>
    <row r="548" spans="1:11" ht="16.5" customHeight="1">
      <c r="A548" s="35"/>
      <c r="B548" s="8">
        <v>59</v>
      </c>
      <c r="C548" s="269" t="s">
        <v>921</v>
      </c>
      <c r="D548" s="291"/>
      <c r="E548" s="291"/>
      <c r="F548" s="270"/>
      <c r="G548" s="58">
        <v>1</v>
      </c>
      <c r="H548" s="14">
        <v>500</v>
      </c>
      <c r="I548" s="235">
        <f t="shared" si="29"/>
        <v>575</v>
      </c>
      <c r="J548" s="253">
        <f t="shared" si="28"/>
        <v>632.5</v>
      </c>
      <c r="K548" s="35"/>
    </row>
    <row r="549" spans="1:11" ht="14.25" customHeight="1">
      <c r="A549" s="35"/>
      <c r="B549" s="6">
        <v>60</v>
      </c>
      <c r="C549" s="263" t="s">
        <v>922</v>
      </c>
      <c r="D549" s="264"/>
      <c r="E549" s="264"/>
      <c r="F549" s="265"/>
      <c r="G549" s="13">
        <v>1</v>
      </c>
      <c r="H549" s="14">
        <v>500</v>
      </c>
      <c r="I549" s="235">
        <f t="shared" si="29"/>
        <v>575</v>
      </c>
      <c r="J549" s="253">
        <f t="shared" si="28"/>
        <v>632.5</v>
      </c>
      <c r="K549" s="35"/>
    </row>
    <row r="550" spans="1:11" ht="14.25" customHeight="1">
      <c r="A550" s="35"/>
      <c r="B550" s="6">
        <v>61</v>
      </c>
      <c r="C550" s="263" t="s">
        <v>923</v>
      </c>
      <c r="D550" s="264"/>
      <c r="E550" s="264"/>
      <c r="F550" s="265"/>
      <c r="G550" s="13">
        <v>1</v>
      </c>
      <c r="H550" s="14">
        <v>500</v>
      </c>
      <c r="I550" s="235">
        <f t="shared" si="29"/>
        <v>575</v>
      </c>
      <c r="J550" s="253">
        <f t="shared" si="28"/>
        <v>632.5</v>
      </c>
      <c r="K550" s="35"/>
    </row>
    <row r="551" spans="1:11" ht="14.25" customHeight="1">
      <c r="A551" s="35"/>
      <c r="B551" s="6">
        <v>6161</v>
      </c>
      <c r="C551" s="263" t="s">
        <v>1564</v>
      </c>
      <c r="D551" s="264"/>
      <c r="E551" s="264"/>
      <c r="F551" s="265"/>
      <c r="G551" s="13">
        <v>1</v>
      </c>
      <c r="H551" s="14">
        <v>810</v>
      </c>
      <c r="I551" s="235">
        <f t="shared" si="29"/>
        <v>931.4999999999999</v>
      </c>
      <c r="J551" s="253">
        <f t="shared" si="28"/>
        <v>1024.6499999999999</v>
      </c>
      <c r="K551" s="35"/>
    </row>
    <row r="552" spans="1:11" ht="16.5" customHeight="1">
      <c r="A552" s="35"/>
      <c r="B552" s="6">
        <v>62</v>
      </c>
      <c r="C552" s="263" t="s">
        <v>925</v>
      </c>
      <c r="D552" s="264"/>
      <c r="E552" s="264"/>
      <c r="F552" s="265"/>
      <c r="G552" s="13">
        <v>1</v>
      </c>
      <c r="H552" s="14">
        <v>500</v>
      </c>
      <c r="I552" s="235">
        <f t="shared" si="29"/>
        <v>575</v>
      </c>
      <c r="J552" s="253">
        <f t="shared" si="28"/>
        <v>632.5</v>
      </c>
      <c r="K552" s="35"/>
    </row>
    <row r="553" spans="1:11" ht="14.25" customHeight="1">
      <c r="A553" s="35"/>
      <c r="B553" s="6">
        <v>134</v>
      </c>
      <c r="C553" s="263" t="s">
        <v>926</v>
      </c>
      <c r="D553" s="264"/>
      <c r="E553" s="264"/>
      <c r="F553" s="265"/>
      <c r="G553" s="13">
        <v>1</v>
      </c>
      <c r="H553" s="14">
        <v>500</v>
      </c>
      <c r="I553" s="235">
        <f t="shared" si="29"/>
        <v>575</v>
      </c>
      <c r="J553" s="253">
        <f t="shared" si="28"/>
        <v>632.5</v>
      </c>
      <c r="K553" s="35"/>
    </row>
    <row r="554" spans="1:11" ht="14.25" customHeight="1">
      <c r="A554" s="35"/>
      <c r="B554" s="6">
        <v>63</v>
      </c>
      <c r="C554" s="263" t="s">
        <v>927</v>
      </c>
      <c r="D554" s="264"/>
      <c r="E554" s="264"/>
      <c r="F554" s="265"/>
      <c r="G554" s="13">
        <v>1</v>
      </c>
      <c r="H554" s="14">
        <v>500</v>
      </c>
      <c r="I554" s="235">
        <f t="shared" si="29"/>
        <v>575</v>
      </c>
      <c r="J554" s="253">
        <f t="shared" si="28"/>
        <v>632.5</v>
      </c>
      <c r="K554" s="35"/>
    </row>
    <row r="555" spans="1:11" ht="14.25" customHeight="1">
      <c r="A555" s="35"/>
      <c r="B555" s="6">
        <v>101</v>
      </c>
      <c r="C555" s="263" t="s">
        <v>1567</v>
      </c>
      <c r="D555" s="264"/>
      <c r="E555" s="264"/>
      <c r="F555" s="265"/>
      <c r="G555" s="13">
        <v>1</v>
      </c>
      <c r="H555" s="14">
        <v>550</v>
      </c>
      <c r="I555" s="235">
        <f t="shared" si="29"/>
        <v>632.5</v>
      </c>
      <c r="J555" s="253">
        <f t="shared" si="28"/>
        <v>695.75</v>
      </c>
      <c r="K555" s="35"/>
    </row>
    <row r="556" spans="1:11" ht="14.25" customHeight="1">
      <c r="A556" s="35"/>
      <c r="B556" s="6">
        <v>154</v>
      </c>
      <c r="C556" s="263" t="s">
        <v>1568</v>
      </c>
      <c r="D556" s="264"/>
      <c r="E556" s="264"/>
      <c r="F556" s="265"/>
      <c r="G556" s="13" t="s">
        <v>582</v>
      </c>
      <c r="H556" s="14">
        <v>730</v>
      </c>
      <c r="I556" s="235">
        <f t="shared" si="29"/>
        <v>839.4999999999999</v>
      </c>
      <c r="J556" s="253">
        <f t="shared" si="28"/>
        <v>923.4499999999999</v>
      </c>
      <c r="K556" s="35"/>
    </row>
    <row r="557" spans="1:11" ht="14.25" customHeight="1">
      <c r="A557" s="35"/>
      <c r="B557" s="6">
        <v>169</v>
      </c>
      <c r="C557" s="263" t="s">
        <v>618</v>
      </c>
      <c r="D557" s="264"/>
      <c r="E557" s="264"/>
      <c r="F557" s="265"/>
      <c r="G557" s="13" t="s">
        <v>588</v>
      </c>
      <c r="H557" s="14">
        <v>880</v>
      </c>
      <c r="I557" s="235">
        <f t="shared" si="29"/>
        <v>1011.9999999999999</v>
      </c>
      <c r="J557" s="253">
        <f t="shared" si="28"/>
        <v>1113.2</v>
      </c>
      <c r="K557" s="35"/>
    </row>
    <row r="558" spans="1:11" ht="14.25" customHeight="1">
      <c r="A558" s="35"/>
      <c r="B558" s="42">
        <v>168</v>
      </c>
      <c r="C558" s="263" t="s">
        <v>619</v>
      </c>
      <c r="D558" s="264"/>
      <c r="E558" s="264"/>
      <c r="F558" s="265"/>
      <c r="G558" s="13" t="s">
        <v>588</v>
      </c>
      <c r="H558" s="14">
        <v>1400</v>
      </c>
      <c r="I558" s="235">
        <f t="shared" si="29"/>
        <v>1609.9999999999998</v>
      </c>
      <c r="J558" s="253">
        <f t="shared" si="28"/>
        <v>1771</v>
      </c>
      <c r="K558" s="35"/>
    </row>
    <row r="559" spans="1:11" ht="14.25" customHeight="1">
      <c r="A559" s="35"/>
      <c r="B559" s="42">
        <v>170</v>
      </c>
      <c r="C559" s="263" t="s">
        <v>620</v>
      </c>
      <c r="D559" s="264"/>
      <c r="E559" s="264"/>
      <c r="F559" s="265"/>
      <c r="G559" s="13" t="s">
        <v>588</v>
      </c>
      <c r="H559" s="14">
        <v>1350</v>
      </c>
      <c r="I559" s="235">
        <f t="shared" si="29"/>
        <v>1552.4999999999998</v>
      </c>
      <c r="J559" s="253">
        <f t="shared" si="28"/>
        <v>1707.75</v>
      </c>
      <c r="K559" s="35"/>
    </row>
    <row r="560" spans="1:11" ht="14.25" customHeight="1">
      <c r="A560" s="35"/>
      <c r="B560" s="42">
        <v>195</v>
      </c>
      <c r="C560" s="263" t="s">
        <v>621</v>
      </c>
      <c r="D560" s="264"/>
      <c r="E560" s="264"/>
      <c r="F560" s="265"/>
      <c r="G560" s="13">
        <v>1</v>
      </c>
      <c r="H560" s="14">
        <v>1000</v>
      </c>
      <c r="I560" s="235">
        <f t="shared" si="29"/>
        <v>1150</v>
      </c>
      <c r="J560" s="253">
        <f t="shared" si="28"/>
        <v>1265</v>
      </c>
      <c r="K560" s="35"/>
    </row>
    <row r="561" spans="1:11" ht="14.25" customHeight="1">
      <c r="A561" s="35"/>
      <c r="B561" s="6">
        <v>64</v>
      </c>
      <c r="C561" s="263" t="s">
        <v>928</v>
      </c>
      <c r="D561" s="264"/>
      <c r="E561" s="264"/>
      <c r="F561" s="265"/>
      <c r="G561" s="13">
        <v>1</v>
      </c>
      <c r="H561" s="14">
        <v>500</v>
      </c>
      <c r="I561" s="235">
        <f t="shared" si="29"/>
        <v>575</v>
      </c>
      <c r="J561" s="253">
        <f t="shared" si="28"/>
        <v>632.5</v>
      </c>
      <c r="K561" s="35"/>
    </row>
    <row r="562" spans="1:11" ht="14.25" customHeight="1">
      <c r="A562" s="35"/>
      <c r="B562" s="6">
        <v>149</v>
      </c>
      <c r="C562" s="263" t="s">
        <v>1569</v>
      </c>
      <c r="D562" s="264"/>
      <c r="E562" s="264"/>
      <c r="F562" s="265"/>
      <c r="G562" s="13">
        <v>1</v>
      </c>
      <c r="H562" s="14">
        <v>530</v>
      </c>
      <c r="I562" s="235">
        <f t="shared" si="29"/>
        <v>609.5</v>
      </c>
      <c r="J562" s="253">
        <f t="shared" si="28"/>
        <v>670.45</v>
      </c>
      <c r="K562" s="35"/>
    </row>
    <row r="563" spans="1:11" ht="14.25" customHeight="1">
      <c r="A563" s="35"/>
      <c r="B563" s="42">
        <v>207</v>
      </c>
      <c r="C563" s="374" t="s">
        <v>631</v>
      </c>
      <c r="D563" s="375"/>
      <c r="E563" s="375"/>
      <c r="F563" s="414"/>
      <c r="G563" s="33" t="s">
        <v>587</v>
      </c>
      <c r="H563" s="14">
        <v>1150</v>
      </c>
      <c r="I563" s="235">
        <f t="shared" si="29"/>
        <v>1322.5</v>
      </c>
      <c r="J563" s="253">
        <f t="shared" si="28"/>
        <v>1454.7500000000002</v>
      </c>
      <c r="K563" s="35"/>
    </row>
    <row r="564" spans="1:11" ht="14.25" customHeight="1">
      <c r="A564" s="35"/>
      <c r="B564" s="6">
        <v>161</v>
      </c>
      <c r="C564" s="263" t="s">
        <v>1656</v>
      </c>
      <c r="D564" s="264"/>
      <c r="E564" s="264"/>
      <c r="F564" s="265"/>
      <c r="G564" s="13">
        <v>1</v>
      </c>
      <c r="H564" s="14">
        <v>850</v>
      </c>
      <c r="I564" s="235">
        <f t="shared" si="29"/>
        <v>977.4999999999999</v>
      </c>
      <c r="J564" s="253">
        <f t="shared" si="28"/>
        <v>1075.25</v>
      </c>
      <c r="K564" s="35"/>
    </row>
    <row r="565" spans="1:11" ht="29.25" customHeight="1">
      <c r="A565" s="35"/>
      <c r="B565" s="77" t="s">
        <v>2481</v>
      </c>
      <c r="C565" s="359" t="s">
        <v>1570</v>
      </c>
      <c r="D565" s="360"/>
      <c r="E565" s="360"/>
      <c r="F565" s="361"/>
      <c r="G565" s="13" t="s">
        <v>579</v>
      </c>
      <c r="H565" s="14">
        <v>1400</v>
      </c>
      <c r="I565" s="235">
        <f t="shared" si="29"/>
        <v>1609.9999999999998</v>
      </c>
      <c r="J565" s="253">
        <f t="shared" si="28"/>
        <v>1771</v>
      </c>
      <c r="K565" s="4"/>
    </row>
    <row r="566" spans="1:11" ht="28.5" customHeight="1">
      <c r="A566" s="35"/>
      <c r="B566" s="77" t="s">
        <v>1850</v>
      </c>
      <c r="C566" s="359" t="s">
        <v>1855</v>
      </c>
      <c r="D566" s="360"/>
      <c r="E566" s="360"/>
      <c r="F566" s="361"/>
      <c r="G566" s="13" t="s">
        <v>588</v>
      </c>
      <c r="H566" s="14">
        <v>3450</v>
      </c>
      <c r="I566" s="235">
        <f t="shared" si="29"/>
        <v>3967.4999999999995</v>
      </c>
      <c r="J566" s="253">
        <f t="shared" si="28"/>
        <v>4364.25</v>
      </c>
      <c r="K566" s="4"/>
    </row>
    <row r="567" spans="1:11" ht="28.5" customHeight="1">
      <c r="A567" s="35"/>
      <c r="B567" s="77" t="s">
        <v>2482</v>
      </c>
      <c r="C567" s="359" t="s">
        <v>1571</v>
      </c>
      <c r="D567" s="360"/>
      <c r="E567" s="360"/>
      <c r="F567" s="361"/>
      <c r="G567" s="13" t="s">
        <v>579</v>
      </c>
      <c r="H567" s="14">
        <v>1400</v>
      </c>
      <c r="I567" s="235">
        <f t="shared" si="29"/>
        <v>1609.9999999999998</v>
      </c>
      <c r="J567" s="253">
        <f t="shared" si="28"/>
        <v>1771</v>
      </c>
      <c r="K567" s="4"/>
    </row>
    <row r="568" spans="1:11" ht="15.75" customHeight="1">
      <c r="A568" s="35"/>
      <c r="B568" s="6">
        <v>66</v>
      </c>
      <c r="C568" s="263" t="s">
        <v>936</v>
      </c>
      <c r="D568" s="264"/>
      <c r="E568" s="264"/>
      <c r="F568" s="265"/>
      <c r="G568" s="13">
        <v>1</v>
      </c>
      <c r="H568" s="14">
        <v>500</v>
      </c>
      <c r="I568" s="235">
        <f t="shared" si="29"/>
        <v>575</v>
      </c>
      <c r="J568" s="253">
        <f t="shared" si="28"/>
        <v>632.5</v>
      </c>
      <c r="K568" s="35"/>
    </row>
    <row r="569" spans="1:11" ht="14.25" customHeight="1">
      <c r="A569" s="35"/>
      <c r="B569" s="6">
        <v>189</v>
      </c>
      <c r="C569" s="263" t="s">
        <v>616</v>
      </c>
      <c r="D569" s="264"/>
      <c r="E569" s="264"/>
      <c r="F569" s="265"/>
      <c r="G569" s="13">
        <v>1</v>
      </c>
      <c r="H569" s="14">
        <v>500</v>
      </c>
      <c r="I569" s="235">
        <f t="shared" si="29"/>
        <v>575</v>
      </c>
      <c r="J569" s="253">
        <f t="shared" si="28"/>
        <v>632.5</v>
      </c>
      <c r="K569" s="35"/>
    </row>
    <row r="570" spans="1:11" ht="14.25" customHeight="1">
      <c r="A570" s="35"/>
      <c r="B570" s="6">
        <v>1145</v>
      </c>
      <c r="C570" s="263" t="s">
        <v>571</v>
      </c>
      <c r="D570" s="264"/>
      <c r="E570" s="264"/>
      <c r="F570" s="265"/>
      <c r="G570" s="48" t="s">
        <v>580</v>
      </c>
      <c r="H570" s="14">
        <v>1400</v>
      </c>
      <c r="I570" s="235">
        <f t="shared" si="29"/>
        <v>1609.9999999999998</v>
      </c>
      <c r="J570" s="253">
        <f t="shared" si="28"/>
        <v>1771</v>
      </c>
      <c r="K570" s="35"/>
    </row>
    <row r="571" spans="1:11" ht="14.25" customHeight="1">
      <c r="A571" s="35"/>
      <c r="B571" s="6">
        <v>1144</v>
      </c>
      <c r="C571" s="263" t="s">
        <v>574</v>
      </c>
      <c r="D571" s="264"/>
      <c r="E571" s="264"/>
      <c r="F571" s="265"/>
      <c r="G571" s="13" t="s">
        <v>580</v>
      </c>
      <c r="H571" s="14">
        <v>1400</v>
      </c>
      <c r="I571" s="235">
        <f t="shared" si="29"/>
        <v>1609.9999999999998</v>
      </c>
      <c r="J571" s="253">
        <f t="shared" si="28"/>
        <v>1771</v>
      </c>
      <c r="K571" s="35"/>
    </row>
    <row r="572" spans="1:11" ht="14.25" customHeight="1">
      <c r="A572" s="35"/>
      <c r="B572" s="11">
        <v>1158</v>
      </c>
      <c r="C572" s="263" t="s">
        <v>1555</v>
      </c>
      <c r="D572" s="264"/>
      <c r="E572" s="264"/>
      <c r="F572" s="265"/>
      <c r="G572" s="46" t="s">
        <v>575</v>
      </c>
      <c r="H572" s="14">
        <v>550</v>
      </c>
      <c r="I572" s="235">
        <f t="shared" si="29"/>
        <v>632.5</v>
      </c>
      <c r="J572" s="253">
        <f t="shared" si="28"/>
        <v>695.75</v>
      </c>
      <c r="K572" s="35"/>
    </row>
    <row r="573" spans="1:11" ht="14.25" customHeight="1" thickBot="1">
      <c r="A573" s="35"/>
      <c r="B573" s="7">
        <v>156</v>
      </c>
      <c r="C573" s="273" t="s">
        <v>1572</v>
      </c>
      <c r="D573" s="292"/>
      <c r="E573" s="292"/>
      <c r="F573" s="293"/>
      <c r="G573" s="59" t="s">
        <v>584</v>
      </c>
      <c r="H573" s="14">
        <v>700</v>
      </c>
      <c r="I573" s="235">
        <f t="shared" si="29"/>
        <v>804.9999999999999</v>
      </c>
      <c r="J573" s="253">
        <f t="shared" si="28"/>
        <v>885.5</v>
      </c>
      <c r="K573" s="35"/>
    </row>
    <row r="574" spans="1:11" ht="14.25" customHeight="1" thickBot="1">
      <c r="A574" s="35"/>
      <c r="B574" s="294" t="s">
        <v>375</v>
      </c>
      <c r="C574" s="295"/>
      <c r="D574" s="295"/>
      <c r="E574" s="295"/>
      <c r="F574" s="295"/>
      <c r="G574" s="295"/>
      <c r="H574" s="296"/>
      <c r="I574" s="235">
        <f t="shared" si="29"/>
        <v>0</v>
      </c>
      <c r="J574" s="253">
        <f t="shared" si="28"/>
        <v>0</v>
      </c>
      <c r="K574" s="4"/>
    </row>
    <row r="575" spans="1:11" ht="15.75" customHeight="1">
      <c r="A575" s="35"/>
      <c r="B575" s="8">
        <v>65</v>
      </c>
      <c r="C575" s="269" t="s">
        <v>929</v>
      </c>
      <c r="D575" s="291"/>
      <c r="E575" s="291"/>
      <c r="F575" s="270"/>
      <c r="G575" s="58">
        <v>1</v>
      </c>
      <c r="H575" s="14">
        <v>550</v>
      </c>
      <c r="I575" s="235">
        <f t="shared" si="29"/>
        <v>632.5</v>
      </c>
      <c r="J575" s="253">
        <f t="shared" si="28"/>
        <v>695.75</v>
      </c>
      <c r="K575" s="35"/>
    </row>
    <row r="576" spans="1:11" ht="15.75" customHeight="1">
      <c r="A576" s="35"/>
      <c r="B576" s="25">
        <v>1508</v>
      </c>
      <c r="C576" s="263" t="s">
        <v>1870</v>
      </c>
      <c r="D576" s="264"/>
      <c r="E576" s="264"/>
      <c r="F576" s="265"/>
      <c r="G576" s="101">
        <v>5</v>
      </c>
      <c r="H576" s="14">
        <v>750</v>
      </c>
      <c r="I576" s="235">
        <f t="shared" si="29"/>
        <v>862.4999999999999</v>
      </c>
      <c r="J576" s="253">
        <f t="shared" si="28"/>
        <v>948.75</v>
      </c>
      <c r="K576" s="35"/>
    </row>
    <row r="577" spans="1:11" ht="15.75" customHeight="1">
      <c r="A577" s="35"/>
      <c r="B577" s="6">
        <v>100</v>
      </c>
      <c r="C577" s="263" t="s">
        <v>924</v>
      </c>
      <c r="D577" s="264"/>
      <c r="E577" s="264"/>
      <c r="F577" s="265"/>
      <c r="G577" s="13">
        <v>1</v>
      </c>
      <c r="H577" s="14">
        <v>800</v>
      </c>
      <c r="I577" s="235">
        <f t="shared" si="29"/>
        <v>919.9999999999999</v>
      </c>
      <c r="J577" s="253">
        <f t="shared" si="28"/>
        <v>1012</v>
      </c>
      <c r="K577" s="35"/>
    </row>
    <row r="578" spans="1:11" ht="11.25" customHeight="1" thickBot="1">
      <c r="A578" s="35"/>
      <c r="B578" s="7">
        <v>178</v>
      </c>
      <c r="C578" s="347" t="s">
        <v>646</v>
      </c>
      <c r="D578" s="348"/>
      <c r="E578" s="348"/>
      <c r="F578" s="474"/>
      <c r="G578" s="89" t="s">
        <v>583</v>
      </c>
      <c r="H578" s="14">
        <v>900</v>
      </c>
      <c r="I578" s="235">
        <f t="shared" si="29"/>
        <v>1035</v>
      </c>
      <c r="J578" s="253">
        <f t="shared" si="28"/>
        <v>1138.5</v>
      </c>
      <c r="K578" s="35"/>
    </row>
    <row r="579" spans="1:11" ht="13.5" thickBot="1">
      <c r="A579" s="35"/>
      <c r="B579" s="294" t="s">
        <v>376</v>
      </c>
      <c r="C579" s="295"/>
      <c r="D579" s="295"/>
      <c r="E579" s="295"/>
      <c r="F579" s="295"/>
      <c r="G579" s="295"/>
      <c r="H579" s="296"/>
      <c r="I579" s="235">
        <f t="shared" si="29"/>
        <v>0</v>
      </c>
      <c r="J579" s="253">
        <f t="shared" si="28"/>
        <v>0</v>
      </c>
      <c r="K579" s="4"/>
    </row>
    <row r="580" spans="1:11" ht="12.75">
      <c r="A580" s="35"/>
      <c r="B580" s="8">
        <v>102</v>
      </c>
      <c r="C580" s="269" t="s">
        <v>930</v>
      </c>
      <c r="D580" s="291"/>
      <c r="E580" s="291"/>
      <c r="F580" s="270"/>
      <c r="G580" s="58">
        <v>1</v>
      </c>
      <c r="H580" s="14">
        <v>1000</v>
      </c>
      <c r="I580" s="235">
        <f t="shared" si="29"/>
        <v>1150</v>
      </c>
      <c r="J580" s="253">
        <f t="shared" si="28"/>
        <v>1265</v>
      </c>
      <c r="K580" s="35"/>
    </row>
    <row r="581" spans="1:11" ht="13.5" thickBot="1">
      <c r="A581" s="35"/>
      <c r="B581" s="56">
        <v>171</v>
      </c>
      <c r="C581" s="467" t="s">
        <v>628</v>
      </c>
      <c r="D581" s="468"/>
      <c r="E581" s="468"/>
      <c r="F581" s="469"/>
      <c r="G581" s="54" t="s">
        <v>579</v>
      </c>
      <c r="H581" s="14">
        <v>1100</v>
      </c>
      <c r="I581" s="235">
        <f t="shared" si="29"/>
        <v>1265</v>
      </c>
      <c r="J581" s="253">
        <f t="shared" si="28"/>
        <v>1391.5</v>
      </c>
      <c r="K581" s="35"/>
    </row>
    <row r="582" spans="1:11" ht="13.5" thickBot="1">
      <c r="A582" s="35"/>
      <c r="B582" s="335" t="s">
        <v>377</v>
      </c>
      <c r="C582" s="336"/>
      <c r="D582" s="336"/>
      <c r="E582" s="336"/>
      <c r="F582" s="336"/>
      <c r="G582" s="336"/>
      <c r="H582" s="337"/>
      <c r="I582" s="235">
        <f t="shared" si="29"/>
        <v>0</v>
      </c>
      <c r="J582" s="253">
        <f t="shared" si="28"/>
        <v>0</v>
      </c>
      <c r="K582" s="4"/>
    </row>
    <row r="583" spans="1:11" ht="12.75">
      <c r="A583" s="35"/>
      <c r="B583" s="55">
        <v>205</v>
      </c>
      <c r="C583" s="455" t="s">
        <v>336</v>
      </c>
      <c r="D583" s="456"/>
      <c r="E583" s="456"/>
      <c r="F583" s="457"/>
      <c r="G583" s="53" t="s">
        <v>579</v>
      </c>
      <c r="H583" s="14">
        <v>620</v>
      </c>
      <c r="I583" s="235">
        <f t="shared" si="29"/>
        <v>713</v>
      </c>
      <c r="J583" s="253">
        <f t="shared" si="28"/>
        <v>784.3000000000001</v>
      </c>
      <c r="K583" s="35"/>
    </row>
    <row r="584" spans="1:11" ht="12.75">
      <c r="A584" s="35"/>
      <c r="B584" s="42">
        <v>206</v>
      </c>
      <c r="C584" s="374" t="s">
        <v>577</v>
      </c>
      <c r="D584" s="375"/>
      <c r="E584" s="375"/>
      <c r="F584" s="414"/>
      <c r="G584" s="33" t="s">
        <v>579</v>
      </c>
      <c r="H584" s="14">
        <v>1300</v>
      </c>
      <c r="I584" s="235">
        <f t="shared" si="29"/>
        <v>1494.9999999999998</v>
      </c>
      <c r="J584" s="253">
        <f t="shared" si="28"/>
        <v>1644.4999999999998</v>
      </c>
      <c r="K584" s="35"/>
    </row>
    <row r="585" spans="1:11" ht="12.75">
      <c r="A585" s="35"/>
      <c r="B585" s="60" t="s">
        <v>2483</v>
      </c>
      <c r="C585" s="421" t="s">
        <v>1885</v>
      </c>
      <c r="D585" s="422"/>
      <c r="E585" s="422"/>
      <c r="F585" s="423"/>
      <c r="G585" s="45" t="s">
        <v>579</v>
      </c>
      <c r="H585" s="81">
        <v>1950</v>
      </c>
      <c r="I585" s="235">
        <f t="shared" si="29"/>
        <v>2242.5</v>
      </c>
      <c r="J585" s="253">
        <f t="shared" si="28"/>
        <v>2466.75</v>
      </c>
      <c r="K585" s="4"/>
    </row>
    <row r="586" spans="1:11" ht="13.5" thickBot="1">
      <c r="A586" s="35"/>
      <c r="B586" s="56">
        <v>1631</v>
      </c>
      <c r="C586" s="347" t="s">
        <v>1573</v>
      </c>
      <c r="D586" s="348"/>
      <c r="E586" s="348"/>
      <c r="F586" s="315"/>
      <c r="G586" s="54" t="s">
        <v>579</v>
      </c>
      <c r="H586" s="14">
        <v>2750</v>
      </c>
      <c r="I586" s="235">
        <f t="shared" si="29"/>
        <v>3162.4999999999995</v>
      </c>
      <c r="J586" s="253">
        <f aca="true" t="shared" si="30" ref="J586:J649">I586*110%</f>
        <v>3478.75</v>
      </c>
      <c r="K586" s="35"/>
    </row>
    <row r="587" spans="1:11" ht="13.5" thickBot="1">
      <c r="A587" s="35"/>
      <c r="B587" s="460" t="s">
        <v>378</v>
      </c>
      <c r="C587" s="461"/>
      <c r="D587" s="461"/>
      <c r="E587" s="461"/>
      <c r="F587" s="461"/>
      <c r="G587" s="461"/>
      <c r="H587" s="462"/>
      <c r="I587" s="235">
        <f t="shared" si="29"/>
        <v>0</v>
      </c>
      <c r="J587" s="253">
        <f t="shared" si="30"/>
        <v>0</v>
      </c>
      <c r="K587" s="4"/>
    </row>
    <row r="588" spans="1:11" ht="12.75">
      <c r="A588" s="35"/>
      <c r="B588" s="8">
        <v>148</v>
      </c>
      <c r="C588" s="269" t="s">
        <v>931</v>
      </c>
      <c r="D588" s="291"/>
      <c r="E588" s="291"/>
      <c r="F588" s="270"/>
      <c r="G588" s="58" t="s">
        <v>579</v>
      </c>
      <c r="H588" s="14">
        <v>550</v>
      </c>
      <c r="I588" s="235">
        <f aca="true" t="shared" si="31" ref="I588:I651">H588*115%</f>
        <v>632.5</v>
      </c>
      <c r="J588" s="253">
        <f t="shared" si="30"/>
        <v>695.75</v>
      </c>
      <c r="K588" s="35"/>
    </row>
    <row r="589" spans="1:11" ht="12.75">
      <c r="A589" s="35"/>
      <c r="B589" s="6">
        <v>172</v>
      </c>
      <c r="C589" s="263" t="s">
        <v>623</v>
      </c>
      <c r="D589" s="264"/>
      <c r="E589" s="264"/>
      <c r="F589" s="265"/>
      <c r="G589" s="13">
        <v>1</v>
      </c>
      <c r="H589" s="14">
        <v>650</v>
      </c>
      <c r="I589" s="235">
        <f t="shared" si="31"/>
        <v>747.4999999999999</v>
      </c>
      <c r="J589" s="253">
        <f t="shared" si="30"/>
        <v>822.2499999999999</v>
      </c>
      <c r="K589" s="35"/>
    </row>
    <row r="590" spans="1:11" ht="12.75">
      <c r="A590" s="35"/>
      <c r="B590" s="60">
        <v>173</v>
      </c>
      <c r="C590" s="405" t="s">
        <v>622</v>
      </c>
      <c r="D590" s="406"/>
      <c r="E590" s="406"/>
      <c r="F590" s="407"/>
      <c r="G590" s="46" t="s">
        <v>575</v>
      </c>
      <c r="H590" s="14">
        <v>1400</v>
      </c>
      <c r="I590" s="235">
        <f t="shared" si="31"/>
        <v>1609.9999999999998</v>
      </c>
      <c r="J590" s="253">
        <f t="shared" si="30"/>
        <v>1771</v>
      </c>
      <c r="K590" s="35"/>
    </row>
    <row r="591" spans="1:11" ht="12.75">
      <c r="A591" s="35"/>
      <c r="B591" s="60" t="s">
        <v>2307</v>
      </c>
      <c r="C591" s="405" t="s">
        <v>1435</v>
      </c>
      <c r="D591" s="407"/>
      <c r="E591" s="263" t="s">
        <v>2302</v>
      </c>
      <c r="F591" s="265"/>
      <c r="G591" s="46">
        <v>1</v>
      </c>
      <c r="H591" s="17">
        <v>400</v>
      </c>
      <c r="I591" s="235">
        <f t="shared" si="31"/>
        <v>459.99999999999994</v>
      </c>
      <c r="J591" s="253">
        <f t="shared" si="30"/>
        <v>506</v>
      </c>
      <c r="K591" s="4"/>
    </row>
    <row r="592" spans="1:11" ht="12.75">
      <c r="A592" s="35"/>
      <c r="B592" s="60" t="s">
        <v>2308</v>
      </c>
      <c r="C592" s="465"/>
      <c r="D592" s="466"/>
      <c r="E592" s="263" t="s">
        <v>2310</v>
      </c>
      <c r="F592" s="265"/>
      <c r="G592" s="46">
        <v>1</v>
      </c>
      <c r="H592" s="17">
        <v>400</v>
      </c>
      <c r="I592" s="235">
        <f t="shared" si="31"/>
        <v>459.99999999999994</v>
      </c>
      <c r="J592" s="253">
        <f t="shared" si="30"/>
        <v>506</v>
      </c>
      <c r="K592" s="4"/>
    </row>
    <row r="593" spans="1:11" ht="12.75">
      <c r="A593" s="35"/>
      <c r="B593" s="11" t="s">
        <v>2309</v>
      </c>
      <c r="C593" s="332"/>
      <c r="D593" s="334"/>
      <c r="E593" s="263" t="s">
        <v>2305</v>
      </c>
      <c r="F593" s="265"/>
      <c r="G593" s="46">
        <v>1</v>
      </c>
      <c r="H593" s="17">
        <v>400</v>
      </c>
      <c r="I593" s="235">
        <f t="shared" si="31"/>
        <v>459.99999999999994</v>
      </c>
      <c r="J593" s="253">
        <f t="shared" si="30"/>
        <v>506</v>
      </c>
      <c r="K593" s="4"/>
    </row>
    <row r="594" spans="1:11" ht="12.75">
      <c r="A594" s="35"/>
      <c r="B594" s="254" t="s">
        <v>2303</v>
      </c>
      <c r="C594" s="311" t="s">
        <v>2303</v>
      </c>
      <c r="D594" s="458" t="s">
        <v>2301</v>
      </c>
      <c r="E594" s="40" t="s">
        <v>2302</v>
      </c>
      <c r="F594" s="311" t="s">
        <v>1079</v>
      </c>
      <c r="G594" s="46">
        <v>1</v>
      </c>
      <c r="H594" s="17">
        <v>400</v>
      </c>
      <c r="I594" s="235">
        <f t="shared" si="31"/>
        <v>459.99999999999994</v>
      </c>
      <c r="J594" s="253">
        <f t="shared" si="30"/>
        <v>506</v>
      </c>
      <c r="K594" s="4"/>
    </row>
    <row r="595" spans="1:11" ht="12.75" customHeight="1">
      <c r="A595" s="35"/>
      <c r="B595" s="463"/>
      <c r="C595" s="312"/>
      <c r="D595" s="459"/>
      <c r="E595" s="182" t="s">
        <v>2305</v>
      </c>
      <c r="F595" s="312"/>
      <c r="G595" s="13">
        <v>1</v>
      </c>
      <c r="H595" s="17">
        <v>400</v>
      </c>
      <c r="I595" s="235">
        <f t="shared" si="31"/>
        <v>459.99999999999994</v>
      </c>
      <c r="J595" s="253">
        <f t="shared" si="30"/>
        <v>506</v>
      </c>
      <c r="K595" s="4"/>
    </row>
    <row r="596" spans="1:11" ht="12.75">
      <c r="A596" s="35"/>
      <c r="B596" s="254" t="s">
        <v>2304</v>
      </c>
      <c r="C596" s="311" t="s">
        <v>2304</v>
      </c>
      <c r="D596" s="458" t="s">
        <v>2306</v>
      </c>
      <c r="E596" s="16" t="s">
        <v>2302</v>
      </c>
      <c r="F596" s="311" t="s">
        <v>1079</v>
      </c>
      <c r="G596" s="46">
        <v>1</v>
      </c>
      <c r="H596" s="184">
        <v>1150</v>
      </c>
      <c r="I596" s="235">
        <f t="shared" si="31"/>
        <v>1322.5</v>
      </c>
      <c r="J596" s="253">
        <f t="shared" si="30"/>
        <v>1454.7500000000002</v>
      </c>
      <c r="K596" s="4"/>
    </row>
    <row r="597" spans="1:11" ht="39.75" thickBot="1">
      <c r="A597" s="35"/>
      <c r="B597" s="255"/>
      <c r="C597" s="312"/>
      <c r="D597" s="459"/>
      <c r="E597" s="182" t="s">
        <v>2305</v>
      </c>
      <c r="F597" s="464"/>
      <c r="G597" s="59">
        <v>1</v>
      </c>
      <c r="H597" s="18">
        <v>1150</v>
      </c>
      <c r="I597" s="235">
        <f t="shared" si="31"/>
        <v>1322.5</v>
      </c>
      <c r="J597" s="253">
        <f t="shared" si="30"/>
        <v>1454.7500000000002</v>
      </c>
      <c r="K597" s="4"/>
    </row>
    <row r="598" spans="1:11" ht="15.75" customHeight="1" thickBot="1">
      <c r="A598" s="35"/>
      <c r="B598" s="344" t="s">
        <v>379</v>
      </c>
      <c r="C598" s="345"/>
      <c r="D598" s="345"/>
      <c r="E598" s="345"/>
      <c r="F598" s="345"/>
      <c r="G598" s="345"/>
      <c r="H598" s="346"/>
      <c r="I598" s="235">
        <f t="shared" si="31"/>
        <v>0</v>
      </c>
      <c r="J598" s="253">
        <f t="shared" si="30"/>
        <v>0</v>
      </c>
      <c r="K598" s="4"/>
    </row>
    <row r="599" spans="1:11" ht="12.75">
      <c r="A599" s="35"/>
      <c r="B599" s="55">
        <v>174</v>
      </c>
      <c r="C599" s="455" t="s">
        <v>1576</v>
      </c>
      <c r="D599" s="456"/>
      <c r="E599" s="456"/>
      <c r="F599" s="457"/>
      <c r="G599" s="53" t="s">
        <v>579</v>
      </c>
      <c r="H599" s="14">
        <v>1200</v>
      </c>
      <c r="I599" s="235">
        <f t="shared" si="31"/>
        <v>1380</v>
      </c>
      <c r="J599" s="253">
        <f t="shared" si="30"/>
        <v>1518.0000000000002</v>
      </c>
      <c r="K599" s="35"/>
    </row>
    <row r="600" spans="1:11" ht="13.5" thickBot="1">
      <c r="A600" s="35"/>
      <c r="B600" s="7">
        <v>99</v>
      </c>
      <c r="C600" s="273" t="s">
        <v>1575</v>
      </c>
      <c r="D600" s="292"/>
      <c r="E600" s="292"/>
      <c r="F600" s="293"/>
      <c r="G600" s="59" t="s">
        <v>579</v>
      </c>
      <c r="H600" s="14">
        <v>530</v>
      </c>
      <c r="I600" s="235">
        <f t="shared" si="31"/>
        <v>609.5</v>
      </c>
      <c r="J600" s="253">
        <f t="shared" si="30"/>
        <v>670.45</v>
      </c>
      <c r="K600" s="35"/>
    </row>
    <row r="601" spans="1:11" ht="13.5" thickBot="1">
      <c r="A601" s="35"/>
      <c r="B601" s="294" t="s">
        <v>381</v>
      </c>
      <c r="C601" s="295"/>
      <c r="D601" s="295"/>
      <c r="E601" s="295"/>
      <c r="F601" s="295"/>
      <c r="G601" s="295"/>
      <c r="H601" s="296"/>
      <c r="I601" s="235">
        <f t="shared" si="31"/>
        <v>0</v>
      </c>
      <c r="J601" s="253">
        <f t="shared" si="30"/>
        <v>0</v>
      </c>
      <c r="K601" s="4"/>
    </row>
    <row r="602" spans="1:11" ht="12.75">
      <c r="A602" s="35"/>
      <c r="B602" s="8">
        <v>151</v>
      </c>
      <c r="C602" s="269" t="s">
        <v>1729</v>
      </c>
      <c r="D602" s="291"/>
      <c r="E602" s="291"/>
      <c r="F602" s="270"/>
      <c r="G602" s="58" t="s">
        <v>575</v>
      </c>
      <c r="H602" s="14">
        <v>2550</v>
      </c>
      <c r="I602" s="235">
        <f t="shared" si="31"/>
        <v>2932.5</v>
      </c>
      <c r="J602" s="253">
        <f t="shared" si="30"/>
        <v>3225.7500000000005</v>
      </c>
      <c r="K602" s="35"/>
    </row>
    <row r="603" spans="1:11" ht="12.75">
      <c r="A603" s="35"/>
      <c r="B603" s="11">
        <v>152</v>
      </c>
      <c r="C603" s="405" t="s">
        <v>1730</v>
      </c>
      <c r="D603" s="406"/>
      <c r="E603" s="406"/>
      <c r="F603" s="407"/>
      <c r="G603" s="46" t="s">
        <v>575</v>
      </c>
      <c r="H603" s="14">
        <v>1950</v>
      </c>
      <c r="I603" s="235">
        <f t="shared" si="31"/>
        <v>2242.5</v>
      </c>
      <c r="J603" s="253">
        <f t="shared" si="30"/>
        <v>2466.75</v>
      </c>
      <c r="K603" s="35"/>
    </row>
    <row r="604" spans="1:11" ht="12.75">
      <c r="A604" s="35"/>
      <c r="B604" s="6" t="s">
        <v>1130</v>
      </c>
      <c r="C604" s="263" t="s">
        <v>1574</v>
      </c>
      <c r="D604" s="264"/>
      <c r="E604" s="264"/>
      <c r="F604" s="265"/>
      <c r="G604" s="13" t="s">
        <v>575</v>
      </c>
      <c r="H604" s="14">
        <v>2250</v>
      </c>
      <c r="I604" s="235">
        <f t="shared" si="31"/>
        <v>2587.5</v>
      </c>
      <c r="J604" s="253">
        <f t="shared" si="30"/>
        <v>2846.2500000000005</v>
      </c>
      <c r="K604" s="35"/>
    </row>
    <row r="605" spans="1:11" ht="12.75">
      <c r="A605" s="35"/>
      <c r="B605" s="6">
        <v>1270</v>
      </c>
      <c r="C605" s="396" t="s">
        <v>1131</v>
      </c>
      <c r="D605" s="397"/>
      <c r="E605" s="397"/>
      <c r="F605" s="398"/>
      <c r="G605" s="13" t="s">
        <v>580</v>
      </c>
      <c r="H605" s="14">
        <v>2250</v>
      </c>
      <c r="I605" s="235">
        <f t="shared" si="31"/>
        <v>2587.5</v>
      </c>
      <c r="J605" s="253">
        <f t="shared" si="30"/>
        <v>2846.2500000000005</v>
      </c>
      <c r="K605" s="35"/>
    </row>
    <row r="606" spans="1:11" ht="13.5" thickBot="1">
      <c r="A606" s="35"/>
      <c r="B606" s="7">
        <v>993</v>
      </c>
      <c r="C606" s="408" t="s">
        <v>1132</v>
      </c>
      <c r="D606" s="409"/>
      <c r="E606" s="409"/>
      <c r="F606" s="410"/>
      <c r="G606" s="59" t="s">
        <v>580</v>
      </c>
      <c r="H606" s="14">
        <v>2250</v>
      </c>
      <c r="I606" s="235">
        <f t="shared" si="31"/>
        <v>2587.5</v>
      </c>
      <c r="J606" s="253">
        <f t="shared" si="30"/>
        <v>2846.2500000000005</v>
      </c>
      <c r="K606" s="35"/>
    </row>
    <row r="607" spans="1:11" ht="13.5" thickBot="1">
      <c r="A607" s="35"/>
      <c r="B607" s="335" t="s">
        <v>380</v>
      </c>
      <c r="C607" s="336"/>
      <c r="D607" s="336"/>
      <c r="E607" s="336"/>
      <c r="F607" s="336"/>
      <c r="G607" s="336"/>
      <c r="H607" s="337"/>
      <c r="I607" s="235">
        <f t="shared" si="31"/>
        <v>0</v>
      </c>
      <c r="J607" s="253">
        <f t="shared" si="30"/>
        <v>0</v>
      </c>
      <c r="K607" s="4"/>
    </row>
    <row r="608" spans="1:11" ht="12.75">
      <c r="A608" s="35"/>
      <c r="B608" s="55">
        <v>216</v>
      </c>
      <c r="C608" s="455" t="s">
        <v>639</v>
      </c>
      <c r="D608" s="456"/>
      <c r="E608" s="456"/>
      <c r="F608" s="457"/>
      <c r="G608" s="53" t="s">
        <v>582</v>
      </c>
      <c r="H608" s="14">
        <v>1000</v>
      </c>
      <c r="I608" s="235">
        <f t="shared" si="31"/>
        <v>1150</v>
      </c>
      <c r="J608" s="253">
        <f t="shared" si="30"/>
        <v>1265</v>
      </c>
      <c r="K608" s="35"/>
    </row>
    <row r="609" spans="1:11" ht="13.5" customHeight="1" thickBot="1">
      <c r="A609" s="35"/>
      <c r="B609" s="56">
        <v>175</v>
      </c>
      <c r="C609" s="467" t="s">
        <v>627</v>
      </c>
      <c r="D609" s="468"/>
      <c r="E609" s="468"/>
      <c r="F609" s="469"/>
      <c r="G609" s="54" t="s">
        <v>575</v>
      </c>
      <c r="H609" s="14">
        <v>780</v>
      </c>
      <c r="I609" s="235">
        <f t="shared" si="31"/>
        <v>896.9999999999999</v>
      </c>
      <c r="J609" s="253">
        <f t="shared" si="30"/>
        <v>986.6999999999999</v>
      </c>
      <c r="K609" s="35"/>
    </row>
    <row r="610" spans="1:11" ht="13.5" customHeight="1" thickBot="1">
      <c r="A610" s="35"/>
      <c r="B610" s="335"/>
      <c r="C610" s="336"/>
      <c r="D610" s="336"/>
      <c r="E610" s="336"/>
      <c r="F610" s="336"/>
      <c r="G610" s="336"/>
      <c r="H610" s="337"/>
      <c r="I610" s="235">
        <f t="shared" si="31"/>
        <v>0</v>
      </c>
      <c r="J610" s="253">
        <f t="shared" si="30"/>
        <v>0</v>
      </c>
      <c r="K610" s="4"/>
    </row>
    <row r="611" spans="1:11" ht="13.5" customHeight="1">
      <c r="A611" s="35"/>
      <c r="B611" s="55" t="s">
        <v>403</v>
      </c>
      <c r="C611" s="269" t="s">
        <v>1577</v>
      </c>
      <c r="D611" s="291"/>
      <c r="E611" s="291"/>
      <c r="F611" s="270"/>
      <c r="G611" s="53" t="s">
        <v>583</v>
      </c>
      <c r="H611" s="75">
        <v>3150</v>
      </c>
      <c r="I611" s="235">
        <f t="shared" si="31"/>
        <v>3622.4999999999995</v>
      </c>
      <c r="J611" s="253">
        <f t="shared" si="30"/>
        <v>3984.75</v>
      </c>
      <c r="K611" s="4"/>
    </row>
    <row r="612" spans="1:11" ht="15" customHeight="1" thickBot="1">
      <c r="A612" s="35"/>
      <c r="B612" s="56">
        <v>978</v>
      </c>
      <c r="C612" s="426" t="s">
        <v>1148</v>
      </c>
      <c r="D612" s="427"/>
      <c r="E612" s="427"/>
      <c r="F612" s="428"/>
      <c r="G612" s="54" t="s">
        <v>583</v>
      </c>
      <c r="H612" s="70">
        <v>1250</v>
      </c>
      <c r="I612" s="235">
        <f t="shared" si="31"/>
        <v>1437.5</v>
      </c>
      <c r="J612" s="253">
        <f t="shared" si="30"/>
        <v>1581.2500000000002</v>
      </c>
      <c r="K612" s="4"/>
    </row>
    <row r="613" spans="1:11" ht="13.5" customHeight="1">
      <c r="A613" s="35"/>
      <c r="B613" s="189"/>
      <c r="C613" s="62"/>
      <c r="D613" s="62"/>
      <c r="E613" s="62"/>
      <c r="F613" s="62"/>
      <c r="G613" s="29"/>
      <c r="H613" s="235"/>
      <c r="I613" s="235">
        <f t="shared" si="31"/>
        <v>0</v>
      </c>
      <c r="J613" s="253">
        <f t="shared" si="30"/>
        <v>0</v>
      </c>
      <c r="K613" s="4"/>
    </row>
    <row r="614" spans="1:11" ht="13.5" customHeight="1">
      <c r="A614" s="35"/>
      <c r="B614" s="230"/>
      <c r="C614" s="35"/>
      <c r="D614" s="35"/>
      <c r="E614" s="35"/>
      <c r="F614" s="35"/>
      <c r="G614" s="187"/>
      <c r="H614" s="76"/>
      <c r="I614" s="235">
        <f t="shared" si="31"/>
        <v>0</v>
      </c>
      <c r="J614" s="253">
        <f t="shared" si="30"/>
        <v>0</v>
      </c>
      <c r="K614" s="4"/>
    </row>
    <row r="615" spans="1:11" ht="13.5" customHeight="1" thickBot="1">
      <c r="A615" s="35"/>
      <c r="B615" s="227" t="s">
        <v>932</v>
      </c>
      <c r="C615" s="35"/>
      <c r="D615" s="35"/>
      <c r="E615" s="35"/>
      <c r="F615" s="35"/>
      <c r="G615" s="187"/>
      <c r="H615" s="228"/>
      <c r="I615" s="235">
        <f t="shared" si="31"/>
        <v>0</v>
      </c>
      <c r="J615" s="253">
        <f t="shared" si="30"/>
        <v>0</v>
      </c>
      <c r="K615" s="4"/>
    </row>
    <row r="616" spans="1:11" ht="13.5" customHeight="1">
      <c r="A616" s="35"/>
      <c r="B616" s="8">
        <v>125</v>
      </c>
      <c r="C616" s="269" t="s">
        <v>1660</v>
      </c>
      <c r="D616" s="291"/>
      <c r="E616" s="291"/>
      <c r="F616" s="270"/>
      <c r="G616" s="58">
        <v>2</v>
      </c>
      <c r="H616" s="14">
        <v>950</v>
      </c>
      <c r="I616" s="235">
        <f t="shared" si="31"/>
        <v>1092.5</v>
      </c>
      <c r="J616" s="253">
        <f t="shared" si="30"/>
        <v>1201.75</v>
      </c>
      <c r="K616" s="35"/>
    </row>
    <row r="617" spans="1:11" ht="12.75">
      <c r="A617" s="35"/>
      <c r="B617" s="6">
        <v>126</v>
      </c>
      <c r="C617" s="263" t="s">
        <v>933</v>
      </c>
      <c r="D617" s="264"/>
      <c r="E617" s="264"/>
      <c r="F617" s="265"/>
      <c r="G617" s="13">
        <v>2</v>
      </c>
      <c r="H617" s="14">
        <v>950</v>
      </c>
      <c r="I617" s="235">
        <f t="shared" si="31"/>
        <v>1092.5</v>
      </c>
      <c r="J617" s="253">
        <f t="shared" si="30"/>
        <v>1201.75</v>
      </c>
      <c r="K617" s="35"/>
    </row>
    <row r="618" spans="1:11" ht="12.75">
      <c r="A618" s="35"/>
      <c r="B618" s="6" t="s">
        <v>934</v>
      </c>
      <c r="C618" s="263" t="s">
        <v>1021</v>
      </c>
      <c r="D618" s="264"/>
      <c r="E618" s="264"/>
      <c r="F618" s="265"/>
      <c r="G618" s="13" t="s">
        <v>582</v>
      </c>
      <c r="H618" s="14">
        <v>1150</v>
      </c>
      <c r="I618" s="235">
        <f t="shared" si="31"/>
        <v>1322.5</v>
      </c>
      <c r="J618" s="253">
        <f t="shared" si="30"/>
        <v>1454.7500000000002</v>
      </c>
      <c r="K618" s="35"/>
    </row>
    <row r="619" spans="1:11" ht="12.75">
      <c r="A619" s="35"/>
      <c r="B619" s="31">
        <v>270</v>
      </c>
      <c r="C619" s="411" t="s">
        <v>283</v>
      </c>
      <c r="D619" s="412"/>
      <c r="E619" s="412"/>
      <c r="F619" s="413"/>
      <c r="G619" s="32" t="s">
        <v>588</v>
      </c>
      <c r="H619" s="14">
        <v>950</v>
      </c>
      <c r="I619" s="235">
        <f t="shared" si="31"/>
        <v>1092.5</v>
      </c>
      <c r="J619" s="253">
        <f t="shared" si="30"/>
        <v>1201.75</v>
      </c>
      <c r="K619" s="35"/>
    </row>
    <row r="620" spans="1:11" ht="12.75">
      <c r="A620" s="35"/>
      <c r="B620" s="31">
        <v>271</v>
      </c>
      <c r="C620" s="411" t="s">
        <v>284</v>
      </c>
      <c r="D620" s="412"/>
      <c r="E620" s="412"/>
      <c r="F620" s="413"/>
      <c r="G620" s="32" t="s">
        <v>588</v>
      </c>
      <c r="H620" s="14">
        <v>950</v>
      </c>
      <c r="I620" s="235">
        <f t="shared" si="31"/>
        <v>1092.5</v>
      </c>
      <c r="J620" s="253">
        <f t="shared" si="30"/>
        <v>1201.75</v>
      </c>
      <c r="K620" s="35"/>
    </row>
    <row r="621" spans="1:11" ht="12.75">
      <c r="A621" s="35"/>
      <c r="B621" s="31">
        <v>803</v>
      </c>
      <c r="C621" s="411" t="s">
        <v>1191</v>
      </c>
      <c r="D621" s="412"/>
      <c r="E621" s="412"/>
      <c r="F621" s="413"/>
      <c r="G621" s="32" t="s">
        <v>583</v>
      </c>
      <c r="H621" s="14">
        <v>4150</v>
      </c>
      <c r="I621" s="235">
        <f t="shared" si="31"/>
        <v>4772.5</v>
      </c>
      <c r="J621" s="253">
        <f t="shared" si="30"/>
        <v>5249.75</v>
      </c>
      <c r="K621" s="35"/>
    </row>
    <row r="622" spans="1:11" ht="12.75">
      <c r="A622" s="35"/>
      <c r="B622" s="31">
        <v>804</v>
      </c>
      <c r="C622" s="303" t="s">
        <v>1657</v>
      </c>
      <c r="D622" s="304"/>
      <c r="E622" s="304"/>
      <c r="F622" s="305"/>
      <c r="G622" s="32" t="s">
        <v>333</v>
      </c>
      <c r="H622" s="14">
        <v>1450</v>
      </c>
      <c r="I622" s="235">
        <f t="shared" si="31"/>
        <v>1667.4999999999998</v>
      </c>
      <c r="J622" s="253">
        <f t="shared" si="30"/>
        <v>1834.25</v>
      </c>
      <c r="K622" s="35"/>
    </row>
    <row r="623" spans="1:11" ht="15" customHeight="1">
      <c r="A623" s="35"/>
      <c r="B623" s="31">
        <v>805</v>
      </c>
      <c r="C623" s="303" t="s">
        <v>1658</v>
      </c>
      <c r="D623" s="304"/>
      <c r="E623" s="304"/>
      <c r="F623" s="305"/>
      <c r="G623" s="32" t="s">
        <v>333</v>
      </c>
      <c r="H623" s="14">
        <v>1450</v>
      </c>
      <c r="I623" s="235">
        <f t="shared" si="31"/>
        <v>1667.4999999999998</v>
      </c>
      <c r="J623" s="253">
        <f t="shared" si="30"/>
        <v>1834.25</v>
      </c>
      <c r="K623" s="35"/>
    </row>
    <row r="624" spans="1:11" ht="15.75" customHeight="1">
      <c r="A624" s="35"/>
      <c r="B624" s="31">
        <v>806</v>
      </c>
      <c r="C624" s="411" t="s">
        <v>1659</v>
      </c>
      <c r="D624" s="412"/>
      <c r="E624" s="412"/>
      <c r="F624" s="413"/>
      <c r="G624" s="32" t="s">
        <v>333</v>
      </c>
      <c r="H624" s="14">
        <v>1450</v>
      </c>
      <c r="I624" s="235">
        <f t="shared" si="31"/>
        <v>1667.4999999999998</v>
      </c>
      <c r="J624" s="253">
        <f t="shared" si="30"/>
        <v>1834.25</v>
      </c>
      <c r="K624" s="35"/>
    </row>
    <row r="625" spans="1:11" ht="22.5" customHeight="1">
      <c r="A625" s="35"/>
      <c r="B625" s="31">
        <v>807</v>
      </c>
      <c r="C625" s="303" t="s">
        <v>1661</v>
      </c>
      <c r="D625" s="304"/>
      <c r="E625" s="304"/>
      <c r="F625" s="305"/>
      <c r="G625" s="32" t="s">
        <v>333</v>
      </c>
      <c r="H625" s="14">
        <v>1450</v>
      </c>
      <c r="I625" s="235">
        <f t="shared" si="31"/>
        <v>1667.4999999999998</v>
      </c>
      <c r="J625" s="253">
        <f t="shared" si="30"/>
        <v>1834.25</v>
      </c>
      <c r="K625" s="35"/>
    </row>
    <row r="626" spans="1:11" ht="13.5" customHeight="1">
      <c r="A626" s="35"/>
      <c r="B626" s="31">
        <v>808</v>
      </c>
      <c r="C626" s="266" t="s">
        <v>1220</v>
      </c>
      <c r="D626" s="267"/>
      <c r="E626" s="267"/>
      <c r="F626" s="268"/>
      <c r="G626" s="32" t="s">
        <v>587</v>
      </c>
      <c r="H626" s="14">
        <v>1950</v>
      </c>
      <c r="I626" s="235">
        <f t="shared" si="31"/>
        <v>2242.5</v>
      </c>
      <c r="J626" s="253">
        <f t="shared" si="30"/>
        <v>2466.75</v>
      </c>
      <c r="K626" s="35"/>
    </row>
    <row r="627" spans="1:11" ht="12.75">
      <c r="A627" s="35"/>
      <c r="B627" s="31">
        <v>809</v>
      </c>
      <c r="C627" s="303" t="s">
        <v>1662</v>
      </c>
      <c r="D627" s="304"/>
      <c r="E627" s="304"/>
      <c r="F627" s="305"/>
      <c r="G627" s="32" t="s">
        <v>333</v>
      </c>
      <c r="H627" s="14">
        <v>1650</v>
      </c>
      <c r="I627" s="235">
        <f t="shared" si="31"/>
        <v>1897.4999999999998</v>
      </c>
      <c r="J627" s="253">
        <f t="shared" si="30"/>
        <v>2087.25</v>
      </c>
      <c r="K627" s="35"/>
    </row>
    <row r="628" spans="1:11" ht="16.5" customHeight="1">
      <c r="A628" s="35"/>
      <c r="B628" s="31">
        <v>810</v>
      </c>
      <c r="C628" s="303" t="s">
        <v>1442</v>
      </c>
      <c r="D628" s="304"/>
      <c r="E628" s="304"/>
      <c r="F628" s="305"/>
      <c r="G628" s="32" t="s">
        <v>581</v>
      </c>
      <c r="H628" s="14">
        <v>1350</v>
      </c>
      <c r="I628" s="235">
        <f t="shared" si="31"/>
        <v>1552.4999999999998</v>
      </c>
      <c r="J628" s="253">
        <f t="shared" si="30"/>
        <v>1707.75</v>
      </c>
      <c r="K628" s="35"/>
    </row>
    <row r="629" spans="1:11" ht="12.75">
      <c r="A629" s="35"/>
      <c r="B629" s="31">
        <v>812</v>
      </c>
      <c r="C629" s="303" t="s">
        <v>1213</v>
      </c>
      <c r="D629" s="304"/>
      <c r="E629" s="304"/>
      <c r="F629" s="305"/>
      <c r="G629" s="32" t="s">
        <v>333</v>
      </c>
      <c r="H629" s="14">
        <v>1350</v>
      </c>
      <c r="I629" s="235">
        <f t="shared" si="31"/>
        <v>1552.4999999999998</v>
      </c>
      <c r="J629" s="253">
        <f t="shared" si="30"/>
        <v>1707.75</v>
      </c>
      <c r="K629" s="35"/>
    </row>
    <row r="630" spans="1:11" ht="12.75">
      <c r="A630" s="35"/>
      <c r="B630" s="31">
        <v>813</v>
      </c>
      <c r="C630" s="303" t="s">
        <v>1196</v>
      </c>
      <c r="D630" s="304"/>
      <c r="E630" s="304"/>
      <c r="F630" s="305"/>
      <c r="G630" s="32" t="s">
        <v>333</v>
      </c>
      <c r="H630" s="14">
        <v>2150</v>
      </c>
      <c r="I630" s="235">
        <f t="shared" si="31"/>
        <v>2472.5</v>
      </c>
      <c r="J630" s="253">
        <f t="shared" si="30"/>
        <v>2719.75</v>
      </c>
      <c r="K630" s="35"/>
    </row>
    <row r="631" spans="1:11" ht="12.75">
      <c r="A631" s="35"/>
      <c r="B631" s="31">
        <v>815</v>
      </c>
      <c r="C631" s="303" t="s">
        <v>1663</v>
      </c>
      <c r="D631" s="304"/>
      <c r="E631" s="304"/>
      <c r="F631" s="305"/>
      <c r="G631" s="32" t="s">
        <v>333</v>
      </c>
      <c r="H631" s="14">
        <v>950</v>
      </c>
      <c r="I631" s="235">
        <f t="shared" si="31"/>
        <v>1092.5</v>
      </c>
      <c r="J631" s="253">
        <f t="shared" si="30"/>
        <v>1201.75</v>
      </c>
      <c r="K631" s="35"/>
    </row>
    <row r="632" spans="1:11" ht="13.5" customHeight="1">
      <c r="A632" s="35"/>
      <c r="B632" s="31">
        <v>817</v>
      </c>
      <c r="C632" s="303" t="s">
        <v>1440</v>
      </c>
      <c r="D632" s="304"/>
      <c r="E632" s="304"/>
      <c r="F632" s="305"/>
      <c r="G632" s="32" t="s">
        <v>333</v>
      </c>
      <c r="H632" s="14">
        <v>1950</v>
      </c>
      <c r="I632" s="235">
        <f t="shared" si="31"/>
        <v>2242.5</v>
      </c>
      <c r="J632" s="253">
        <f t="shared" si="30"/>
        <v>2466.75</v>
      </c>
      <c r="K632" s="35"/>
    </row>
    <row r="633" spans="1:11" ht="14.25" customHeight="1">
      <c r="A633" s="35"/>
      <c r="B633" s="31">
        <v>819</v>
      </c>
      <c r="C633" s="303" t="s">
        <v>1664</v>
      </c>
      <c r="D633" s="304"/>
      <c r="E633" s="304"/>
      <c r="F633" s="305"/>
      <c r="G633" s="32" t="s">
        <v>585</v>
      </c>
      <c r="H633" s="14">
        <v>1650</v>
      </c>
      <c r="I633" s="235">
        <f t="shared" si="31"/>
        <v>1897.4999999999998</v>
      </c>
      <c r="J633" s="253">
        <f t="shared" si="30"/>
        <v>2087.25</v>
      </c>
      <c r="K633" s="35"/>
    </row>
    <row r="634" spans="1:11" ht="14.25" customHeight="1">
      <c r="A634" s="35"/>
      <c r="B634" s="31">
        <v>821</v>
      </c>
      <c r="C634" s="359" t="s">
        <v>1952</v>
      </c>
      <c r="D634" s="360"/>
      <c r="E634" s="360"/>
      <c r="F634" s="361"/>
      <c r="G634" s="32" t="s">
        <v>333</v>
      </c>
      <c r="H634" s="14">
        <v>1950</v>
      </c>
      <c r="I634" s="235">
        <f t="shared" si="31"/>
        <v>2242.5</v>
      </c>
      <c r="J634" s="253">
        <f t="shared" si="30"/>
        <v>2466.75</v>
      </c>
      <c r="K634" s="35"/>
    </row>
    <row r="635" spans="1:11" ht="12.75" customHeight="1">
      <c r="A635" s="35"/>
      <c r="B635" s="31">
        <v>822</v>
      </c>
      <c r="C635" s="303" t="s">
        <v>1665</v>
      </c>
      <c r="D635" s="304"/>
      <c r="E635" s="304"/>
      <c r="F635" s="305"/>
      <c r="G635" s="32" t="s">
        <v>333</v>
      </c>
      <c r="H635" s="14">
        <v>1950</v>
      </c>
      <c r="I635" s="235">
        <f t="shared" si="31"/>
        <v>2242.5</v>
      </c>
      <c r="J635" s="253">
        <f t="shared" si="30"/>
        <v>2466.75</v>
      </c>
      <c r="K635" s="35"/>
    </row>
    <row r="636" spans="1:11" ht="12.75">
      <c r="A636" s="35"/>
      <c r="B636" s="31">
        <v>823</v>
      </c>
      <c r="C636" s="303" t="s">
        <v>1211</v>
      </c>
      <c r="D636" s="304"/>
      <c r="E636" s="304"/>
      <c r="F636" s="305"/>
      <c r="G636" s="32" t="s">
        <v>581</v>
      </c>
      <c r="H636" s="14">
        <v>1150</v>
      </c>
      <c r="I636" s="235">
        <f t="shared" si="31"/>
        <v>1322.5</v>
      </c>
      <c r="J636" s="253">
        <f t="shared" si="30"/>
        <v>1454.7500000000002</v>
      </c>
      <c r="K636" s="35"/>
    </row>
    <row r="637" spans="1:11" ht="12.75">
      <c r="A637" s="35"/>
      <c r="B637" s="31">
        <v>825</v>
      </c>
      <c r="C637" s="303" t="s">
        <v>1203</v>
      </c>
      <c r="D637" s="304"/>
      <c r="E637" s="304"/>
      <c r="F637" s="305"/>
      <c r="G637" s="32" t="s">
        <v>581</v>
      </c>
      <c r="H637" s="14">
        <v>1100</v>
      </c>
      <c r="I637" s="235">
        <f t="shared" si="31"/>
        <v>1265</v>
      </c>
      <c r="J637" s="253">
        <f t="shared" si="30"/>
        <v>1391.5</v>
      </c>
      <c r="K637" s="35"/>
    </row>
    <row r="638" spans="1:11" ht="39" customHeight="1">
      <c r="A638" s="35"/>
      <c r="B638" s="31">
        <v>826</v>
      </c>
      <c r="C638" s="303" t="s">
        <v>1666</v>
      </c>
      <c r="D638" s="304"/>
      <c r="E638" s="304"/>
      <c r="F638" s="305"/>
      <c r="G638" s="32" t="s">
        <v>581</v>
      </c>
      <c r="H638" s="14">
        <v>2250</v>
      </c>
      <c r="I638" s="235">
        <f t="shared" si="31"/>
        <v>2587.5</v>
      </c>
      <c r="J638" s="253">
        <f t="shared" si="30"/>
        <v>2846.2500000000005</v>
      </c>
      <c r="K638" s="35"/>
    </row>
    <row r="639" spans="1:11" ht="25.5" customHeight="1">
      <c r="A639" s="35"/>
      <c r="B639" s="31">
        <v>827</v>
      </c>
      <c r="C639" s="303" t="s">
        <v>1667</v>
      </c>
      <c r="D639" s="304"/>
      <c r="E639" s="304"/>
      <c r="F639" s="305"/>
      <c r="G639" s="32" t="s">
        <v>581</v>
      </c>
      <c r="H639" s="14">
        <v>2150</v>
      </c>
      <c r="I639" s="235">
        <f t="shared" si="31"/>
        <v>2472.5</v>
      </c>
      <c r="J639" s="253">
        <f t="shared" si="30"/>
        <v>2719.75</v>
      </c>
      <c r="K639" s="35"/>
    </row>
    <row r="640" spans="1:11" ht="12.75" customHeight="1">
      <c r="A640" s="35"/>
      <c r="B640" s="31">
        <v>837</v>
      </c>
      <c r="C640" s="303" t="s">
        <v>1214</v>
      </c>
      <c r="D640" s="304"/>
      <c r="E640" s="304"/>
      <c r="F640" s="305"/>
      <c r="G640" s="32" t="s">
        <v>333</v>
      </c>
      <c r="H640" s="14">
        <v>1150</v>
      </c>
      <c r="I640" s="235">
        <f t="shared" si="31"/>
        <v>1322.5</v>
      </c>
      <c r="J640" s="253">
        <f t="shared" si="30"/>
        <v>1454.7500000000002</v>
      </c>
      <c r="K640" s="35"/>
    </row>
    <row r="641" spans="1:11" ht="12.75">
      <c r="A641" s="35"/>
      <c r="B641" s="31">
        <v>844</v>
      </c>
      <c r="C641" s="411" t="s">
        <v>1209</v>
      </c>
      <c r="D641" s="412"/>
      <c r="E641" s="412"/>
      <c r="F641" s="413"/>
      <c r="G641" s="32" t="s">
        <v>333</v>
      </c>
      <c r="H641" s="14">
        <v>2150</v>
      </c>
      <c r="I641" s="235">
        <f t="shared" si="31"/>
        <v>2472.5</v>
      </c>
      <c r="J641" s="253">
        <f t="shared" si="30"/>
        <v>2719.75</v>
      </c>
      <c r="K641" s="35"/>
    </row>
    <row r="642" spans="1:11" ht="12.75">
      <c r="A642" s="35"/>
      <c r="B642" s="31">
        <v>923</v>
      </c>
      <c r="C642" s="411" t="s">
        <v>1210</v>
      </c>
      <c r="D642" s="412"/>
      <c r="E642" s="412"/>
      <c r="F642" s="413"/>
      <c r="G642" s="32" t="s">
        <v>333</v>
      </c>
      <c r="H642" s="14">
        <v>1200</v>
      </c>
      <c r="I642" s="235">
        <f t="shared" si="31"/>
        <v>1380</v>
      </c>
      <c r="J642" s="253">
        <f t="shared" si="30"/>
        <v>1518.0000000000002</v>
      </c>
      <c r="K642" s="35"/>
    </row>
    <row r="643" spans="1:11" ht="12.75">
      <c r="A643" s="35"/>
      <c r="B643" s="31">
        <v>936</v>
      </c>
      <c r="C643" s="303" t="s">
        <v>1192</v>
      </c>
      <c r="D643" s="304"/>
      <c r="E643" s="304"/>
      <c r="F643" s="305"/>
      <c r="G643" s="32" t="s">
        <v>583</v>
      </c>
      <c r="H643" s="14">
        <v>2200</v>
      </c>
      <c r="I643" s="235">
        <f t="shared" si="31"/>
        <v>2530</v>
      </c>
      <c r="J643" s="253">
        <f t="shared" si="30"/>
        <v>2783</v>
      </c>
      <c r="K643" s="35"/>
    </row>
    <row r="644" spans="1:11" ht="12.75">
      <c r="A644" s="35"/>
      <c r="B644" s="31">
        <v>937</v>
      </c>
      <c r="C644" s="303" t="s">
        <v>1193</v>
      </c>
      <c r="D644" s="304"/>
      <c r="E644" s="304"/>
      <c r="F644" s="305"/>
      <c r="G644" s="32" t="s">
        <v>583</v>
      </c>
      <c r="H644" s="14">
        <v>1250</v>
      </c>
      <c r="I644" s="235">
        <f t="shared" si="31"/>
        <v>1437.5</v>
      </c>
      <c r="J644" s="253">
        <f t="shared" si="30"/>
        <v>1581.2500000000002</v>
      </c>
      <c r="K644" s="35"/>
    </row>
    <row r="645" spans="1:11" ht="25.5" customHeight="1">
      <c r="A645" s="35"/>
      <c r="B645" s="31">
        <v>938</v>
      </c>
      <c r="C645" s="303" t="s">
        <v>1668</v>
      </c>
      <c r="D645" s="304"/>
      <c r="E645" s="304"/>
      <c r="F645" s="305"/>
      <c r="G645" s="32" t="s">
        <v>583</v>
      </c>
      <c r="H645" s="14">
        <v>4150</v>
      </c>
      <c r="I645" s="235">
        <f t="shared" si="31"/>
        <v>4772.5</v>
      </c>
      <c r="J645" s="253">
        <f t="shared" si="30"/>
        <v>5249.75</v>
      </c>
      <c r="K645" s="35"/>
    </row>
    <row r="646" spans="1:11" ht="28.5" customHeight="1">
      <c r="A646" s="35"/>
      <c r="B646" s="31">
        <v>939</v>
      </c>
      <c r="C646" s="303" t="s">
        <v>1669</v>
      </c>
      <c r="D646" s="304"/>
      <c r="E646" s="304"/>
      <c r="F646" s="305"/>
      <c r="G646" s="32" t="s">
        <v>583</v>
      </c>
      <c r="H646" s="14">
        <v>3150</v>
      </c>
      <c r="I646" s="235">
        <f t="shared" si="31"/>
        <v>3622.4999999999995</v>
      </c>
      <c r="J646" s="253">
        <f t="shared" si="30"/>
        <v>3984.75</v>
      </c>
      <c r="K646" s="35"/>
    </row>
    <row r="647" spans="1:11" ht="12.75" customHeight="1">
      <c r="A647" s="35"/>
      <c r="B647" s="31">
        <v>944</v>
      </c>
      <c r="C647" s="303" t="s">
        <v>1443</v>
      </c>
      <c r="D647" s="304"/>
      <c r="E647" s="304"/>
      <c r="F647" s="305"/>
      <c r="G647" s="32" t="s">
        <v>333</v>
      </c>
      <c r="H647" s="14">
        <v>1950</v>
      </c>
      <c r="I647" s="235">
        <f t="shared" si="31"/>
        <v>2242.5</v>
      </c>
      <c r="J647" s="253">
        <f t="shared" si="30"/>
        <v>2466.75</v>
      </c>
      <c r="K647" s="35"/>
    </row>
    <row r="648" spans="1:11" ht="18" customHeight="1">
      <c r="A648" s="35"/>
      <c r="B648" s="31">
        <v>953</v>
      </c>
      <c r="C648" s="303" t="s">
        <v>1670</v>
      </c>
      <c r="D648" s="304"/>
      <c r="E648" s="304"/>
      <c r="F648" s="305"/>
      <c r="G648" s="32" t="s">
        <v>583</v>
      </c>
      <c r="H648" s="14">
        <v>4150</v>
      </c>
      <c r="I648" s="235">
        <f t="shared" si="31"/>
        <v>4772.5</v>
      </c>
      <c r="J648" s="253">
        <f t="shared" si="30"/>
        <v>5249.75</v>
      </c>
      <c r="K648" s="35"/>
    </row>
    <row r="649" spans="1:11" ht="12.75" customHeight="1">
      <c r="A649" s="35"/>
      <c r="B649" s="31">
        <v>954</v>
      </c>
      <c r="C649" s="303" t="s">
        <v>1194</v>
      </c>
      <c r="D649" s="304"/>
      <c r="E649" s="304"/>
      <c r="F649" s="305"/>
      <c r="G649" s="32" t="s">
        <v>583</v>
      </c>
      <c r="H649" s="14">
        <v>3250</v>
      </c>
      <c r="I649" s="235">
        <f t="shared" si="31"/>
        <v>3737.4999999999995</v>
      </c>
      <c r="J649" s="253">
        <f t="shared" si="30"/>
        <v>4111.25</v>
      </c>
      <c r="K649" s="35"/>
    </row>
    <row r="650" spans="1:11" ht="12.75">
      <c r="A650" s="35"/>
      <c r="B650" s="31">
        <v>955</v>
      </c>
      <c r="C650" s="303" t="s">
        <v>1212</v>
      </c>
      <c r="D650" s="304"/>
      <c r="E650" s="304"/>
      <c r="F650" s="305"/>
      <c r="G650" s="32" t="s">
        <v>333</v>
      </c>
      <c r="H650" s="14">
        <v>1100</v>
      </c>
      <c r="I650" s="235">
        <f t="shared" si="31"/>
        <v>1265</v>
      </c>
      <c r="J650" s="253">
        <f aca="true" t="shared" si="32" ref="J650:J713">I650*110%</f>
        <v>1391.5</v>
      </c>
      <c r="K650" s="35"/>
    </row>
    <row r="651" spans="1:11" ht="12.75">
      <c r="A651" s="35"/>
      <c r="B651" s="31">
        <v>956</v>
      </c>
      <c r="C651" s="303" t="s">
        <v>1204</v>
      </c>
      <c r="D651" s="304"/>
      <c r="E651" s="304"/>
      <c r="F651" s="305"/>
      <c r="G651" s="32" t="s">
        <v>333</v>
      </c>
      <c r="H651" s="14">
        <v>1100</v>
      </c>
      <c r="I651" s="235">
        <f t="shared" si="31"/>
        <v>1265</v>
      </c>
      <c r="J651" s="253">
        <f t="shared" si="32"/>
        <v>1391.5</v>
      </c>
      <c r="K651" s="35"/>
    </row>
    <row r="652" spans="1:11" ht="12.75">
      <c r="A652" s="35"/>
      <c r="B652" s="49">
        <v>965</v>
      </c>
      <c r="C652" s="306" t="s">
        <v>344</v>
      </c>
      <c r="D652" s="307"/>
      <c r="E652" s="307"/>
      <c r="F652" s="308"/>
      <c r="G652" s="32" t="s">
        <v>333</v>
      </c>
      <c r="H652" s="14">
        <v>1750</v>
      </c>
      <c r="I652" s="235">
        <f aca="true" t="shared" si="33" ref="I652:I715">H652*115%</f>
        <v>2012.4999999999998</v>
      </c>
      <c r="J652" s="253">
        <f t="shared" si="32"/>
        <v>2213.75</v>
      </c>
      <c r="K652" s="35"/>
    </row>
    <row r="653" spans="1:11" ht="14.25" customHeight="1">
      <c r="A653" s="35"/>
      <c r="B653" s="49">
        <v>966</v>
      </c>
      <c r="C653" s="306" t="s">
        <v>595</v>
      </c>
      <c r="D653" s="307"/>
      <c r="E653" s="307"/>
      <c r="F653" s="308"/>
      <c r="G653" s="32" t="s">
        <v>585</v>
      </c>
      <c r="H653" s="14">
        <v>1150</v>
      </c>
      <c r="I653" s="235">
        <f t="shared" si="33"/>
        <v>1322.5</v>
      </c>
      <c r="J653" s="253">
        <f t="shared" si="32"/>
        <v>1454.7500000000002</v>
      </c>
      <c r="K653" s="35"/>
    </row>
    <row r="654" spans="1:11" ht="14.25" customHeight="1">
      <c r="A654" s="35"/>
      <c r="B654" s="49">
        <v>974</v>
      </c>
      <c r="C654" s="306" t="s">
        <v>596</v>
      </c>
      <c r="D654" s="307"/>
      <c r="E654" s="307"/>
      <c r="F654" s="308"/>
      <c r="G654" s="32" t="s">
        <v>585</v>
      </c>
      <c r="H654" s="14">
        <v>1150</v>
      </c>
      <c r="I654" s="235">
        <f t="shared" si="33"/>
        <v>1322.5</v>
      </c>
      <c r="J654" s="253">
        <f t="shared" si="32"/>
        <v>1454.7500000000002</v>
      </c>
      <c r="K654" s="35"/>
    </row>
    <row r="655" spans="1:11" ht="14.25" customHeight="1">
      <c r="A655" s="35"/>
      <c r="B655" s="49">
        <v>967</v>
      </c>
      <c r="C655" s="306" t="s">
        <v>345</v>
      </c>
      <c r="D655" s="307"/>
      <c r="E655" s="307"/>
      <c r="F655" s="308"/>
      <c r="G655" s="32" t="s">
        <v>588</v>
      </c>
      <c r="H655" s="14">
        <v>1250</v>
      </c>
      <c r="I655" s="235">
        <f t="shared" si="33"/>
        <v>1437.5</v>
      </c>
      <c r="J655" s="253">
        <f t="shared" si="32"/>
        <v>1581.2500000000002</v>
      </c>
      <c r="K655" s="35"/>
    </row>
    <row r="656" spans="1:11" ht="14.25" customHeight="1">
      <c r="A656" s="35"/>
      <c r="B656" s="49">
        <v>968</v>
      </c>
      <c r="C656" s="306" t="s">
        <v>346</v>
      </c>
      <c r="D656" s="307"/>
      <c r="E656" s="307"/>
      <c r="F656" s="308"/>
      <c r="G656" s="32" t="s">
        <v>588</v>
      </c>
      <c r="H656" s="14">
        <v>1150</v>
      </c>
      <c r="I656" s="235">
        <f t="shared" si="33"/>
        <v>1322.5</v>
      </c>
      <c r="J656" s="253">
        <f t="shared" si="32"/>
        <v>1454.7500000000002</v>
      </c>
      <c r="K656" s="35"/>
    </row>
    <row r="657" spans="1:11" ht="14.25" customHeight="1">
      <c r="A657" s="35"/>
      <c r="B657" s="49">
        <v>969</v>
      </c>
      <c r="C657" s="306" t="s">
        <v>347</v>
      </c>
      <c r="D657" s="307"/>
      <c r="E657" s="307"/>
      <c r="F657" s="308"/>
      <c r="G657" s="32" t="s">
        <v>588</v>
      </c>
      <c r="H657" s="14">
        <v>1150</v>
      </c>
      <c r="I657" s="235">
        <f t="shared" si="33"/>
        <v>1322.5</v>
      </c>
      <c r="J657" s="253">
        <f t="shared" si="32"/>
        <v>1454.7500000000002</v>
      </c>
      <c r="K657" s="35"/>
    </row>
    <row r="658" spans="1:11" ht="14.25" customHeight="1">
      <c r="A658" s="35"/>
      <c r="B658" s="49">
        <v>970</v>
      </c>
      <c r="C658" s="306" t="s">
        <v>1673</v>
      </c>
      <c r="D658" s="307"/>
      <c r="E658" s="307"/>
      <c r="F658" s="308"/>
      <c r="G658" s="32" t="s">
        <v>333</v>
      </c>
      <c r="H658" s="14">
        <v>1950</v>
      </c>
      <c r="I658" s="235">
        <f t="shared" si="33"/>
        <v>2242.5</v>
      </c>
      <c r="J658" s="253">
        <f t="shared" si="32"/>
        <v>2466.75</v>
      </c>
      <c r="K658" s="35"/>
    </row>
    <row r="659" spans="1:11" ht="14.25" customHeight="1">
      <c r="A659" s="35"/>
      <c r="B659" s="49">
        <v>971</v>
      </c>
      <c r="C659" s="306" t="s">
        <v>1674</v>
      </c>
      <c r="D659" s="307"/>
      <c r="E659" s="307"/>
      <c r="F659" s="308"/>
      <c r="G659" s="32" t="s">
        <v>333</v>
      </c>
      <c r="H659" s="14">
        <v>1350</v>
      </c>
      <c r="I659" s="235">
        <f t="shared" si="33"/>
        <v>1552.4999999999998</v>
      </c>
      <c r="J659" s="253">
        <f t="shared" si="32"/>
        <v>1707.75</v>
      </c>
      <c r="K659" s="35"/>
    </row>
    <row r="660" spans="1:11" ht="14.25" customHeight="1">
      <c r="A660" s="35"/>
      <c r="B660" s="49">
        <v>972</v>
      </c>
      <c r="C660" s="306" t="s">
        <v>1675</v>
      </c>
      <c r="D660" s="307"/>
      <c r="E660" s="307"/>
      <c r="F660" s="308"/>
      <c r="G660" s="32" t="s">
        <v>333</v>
      </c>
      <c r="H660" s="14">
        <v>1350</v>
      </c>
      <c r="I660" s="235">
        <f t="shared" si="33"/>
        <v>1552.4999999999998</v>
      </c>
      <c r="J660" s="253">
        <f t="shared" si="32"/>
        <v>1707.75</v>
      </c>
      <c r="K660" s="35"/>
    </row>
    <row r="661" spans="1:11" ht="14.25" customHeight="1">
      <c r="A661" s="35"/>
      <c r="B661" s="49">
        <v>973</v>
      </c>
      <c r="C661" s="306" t="s">
        <v>348</v>
      </c>
      <c r="D661" s="307"/>
      <c r="E661" s="307"/>
      <c r="F661" s="308"/>
      <c r="G661" s="47" t="s">
        <v>586</v>
      </c>
      <c r="H661" s="14">
        <v>1250</v>
      </c>
      <c r="I661" s="235">
        <f t="shared" si="33"/>
        <v>1437.5</v>
      </c>
      <c r="J661" s="253">
        <f t="shared" si="32"/>
        <v>1581.2500000000002</v>
      </c>
      <c r="K661" s="35"/>
    </row>
    <row r="662" spans="1:11" ht="14.25" customHeight="1">
      <c r="A662" s="35"/>
      <c r="B662" s="49">
        <v>997</v>
      </c>
      <c r="C662" s="306" t="s">
        <v>1222</v>
      </c>
      <c r="D662" s="307"/>
      <c r="E662" s="307"/>
      <c r="F662" s="308"/>
      <c r="G662" s="47" t="s">
        <v>588</v>
      </c>
      <c r="H662" s="14">
        <v>1250</v>
      </c>
      <c r="I662" s="235">
        <f t="shared" si="33"/>
        <v>1437.5</v>
      </c>
      <c r="J662" s="253">
        <f t="shared" si="32"/>
        <v>1581.2500000000002</v>
      </c>
      <c r="K662" s="35"/>
    </row>
    <row r="663" spans="1:11" ht="14.25" customHeight="1">
      <c r="A663" s="35"/>
      <c r="B663" s="42">
        <v>198</v>
      </c>
      <c r="C663" s="263" t="s">
        <v>1672</v>
      </c>
      <c r="D663" s="264"/>
      <c r="E663" s="264"/>
      <c r="F663" s="265"/>
      <c r="G663" s="13" t="s">
        <v>583</v>
      </c>
      <c r="H663" s="14">
        <v>550</v>
      </c>
      <c r="I663" s="235">
        <f t="shared" si="33"/>
        <v>632.5</v>
      </c>
      <c r="J663" s="253">
        <f t="shared" si="32"/>
        <v>695.75</v>
      </c>
      <c r="K663" s="35"/>
    </row>
    <row r="664" spans="1:11" ht="14.25" customHeight="1">
      <c r="A664" s="35"/>
      <c r="B664" s="42">
        <v>199</v>
      </c>
      <c r="C664" s="263" t="s">
        <v>1671</v>
      </c>
      <c r="D664" s="264"/>
      <c r="E664" s="264"/>
      <c r="F664" s="265"/>
      <c r="G664" s="13" t="s">
        <v>588</v>
      </c>
      <c r="H664" s="14">
        <v>1500</v>
      </c>
      <c r="I664" s="235">
        <f t="shared" si="33"/>
        <v>1724.9999999999998</v>
      </c>
      <c r="J664" s="253">
        <f t="shared" si="32"/>
        <v>1897.5</v>
      </c>
      <c r="K664" s="35"/>
    </row>
    <row r="665" spans="1:11" ht="14.25" customHeight="1">
      <c r="A665" s="35"/>
      <c r="B665" s="42">
        <v>200</v>
      </c>
      <c r="C665" s="374" t="s">
        <v>625</v>
      </c>
      <c r="D665" s="375"/>
      <c r="E665" s="375"/>
      <c r="F665" s="414"/>
      <c r="G665" s="33" t="s">
        <v>832</v>
      </c>
      <c r="H665" s="14">
        <v>1000</v>
      </c>
      <c r="I665" s="235">
        <f t="shared" si="33"/>
        <v>1150</v>
      </c>
      <c r="J665" s="253">
        <f t="shared" si="32"/>
        <v>1265</v>
      </c>
      <c r="K665" s="35"/>
    </row>
    <row r="666" spans="1:11" ht="14.25" customHeight="1">
      <c r="A666" s="35"/>
      <c r="B666" s="42">
        <v>201</v>
      </c>
      <c r="C666" s="374" t="s">
        <v>626</v>
      </c>
      <c r="D666" s="375"/>
      <c r="E666" s="375"/>
      <c r="F666" s="414"/>
      <c r="G666" s="33" t="s">
        <v>832</v>
      </c>
      <c r="H666" s="14">
        <v>1250</v>
      </c>
      <c r="I666" s="235">
        <f t="shared" si="33"/>
        <v>1437.5</v>
      </c>
      <c r="J666" s="253">
        <f t="shared" si="32"/>
        <v>1581.2500000000002</v>
      </c>
      <c r="K666" s="35"/>
    </row>
    <row r="667" spans="1:11" ht="14.25" customHeight="1">
      <c r="A667" s="35"/>
      <c r="B667" s="42">
        <v>202</v>
      </c>
      <c r="C667" s="374" t="s">
        <v>1678</v>
      </c>
      <c r="D667" s="375"/>
      <c r="E667" s="375"/>
      <c r="F667" s="414"/>
      <c r="G667" s="33" t="s">
        <v>584</v>
      </c>
      <c r="H667" s="14">
        <v>1350</v>
      </c>
      <c r="I667" s="235">
        <f t="shared" si="33"/>
        <v>1552.4999999999998</v>
      </c>
      <c r="J667" s="253">
        <f t="shared" si="32"/>
        <v>1707.75</v>
      </c>
      <c r="K667" s="35"/>
    </row>
    <row r="668" spans="1:11" ht="14.25" customHeight="1">
      <c r="A668" s="35"/>
      <c r="B668" s="6">
        <v>223</v>
      </c>
      <c r="C668" s="261" t="s">
        <v>1679</v>
      </c>
      <c r="D668" s="309"/>
      <c r="E668" s="309"/>
      <c r="F668" s="310"/>
      <c r="G668" s="41" t="s">
        <v>575</v>
      </c>
      <c r="H668" s="14">
        <v>820</v>
      </c>
      <c r="I668" s="235">
        <f t="shared" si="33"/>
        <v>942.9999999999999</v>
      </c>
      <c r="J668" s="253">
        <f t="shared" si="32"/>
        <v>1037.3</v>
      </c>
      <c r="K668" s="35"/>
    </row>
    <row r="669" spans="1:11" ht="14.25" customHeight="1">
      <c r="A669" s="35"/>
      <c r="B669" s="6">
        <v>224</v>
      </c>
      <c r="C669" s="261" t="s">
        <v>1680</v>
      </c>
      <c r="D669" s="309"/>
      <c r="E669" s="309"/>
      <c r="F669" s="310"/>
      <c r="G669" s="41" t="s">
        <v>832</v>
      </c>
      <c r="H669" s="14">
        <v>820</v>
      </c>
      <c r="I669" s="235">
        <f t="shared" si="33"/>
        <v>942.9999999999999</v>
      </c>
      <c r="J669" s="253">
        <f t="shared" si="32"/>
        <v>1037.3</v>
      </c>
      <c r="K669" s="35"/>
    </row>
    <row r="670" spans="1:11" ht="14.25" customHeight="1">
      <c r="A670" s="35"/>
      <c r="B670" s="6">
        <v>1204</v>
      </c>
      <c r="C670" s="263" t="s">
        <v>1676</v>
      </c>
      <c r="D670" s="264"/>
      <c r="E670" s="264"/>
      <c r="F670" s="265"/>
      <c r="G670" s="41" t="s">
        <v>582</v>
      </c>
      <c r="H670" s="14">
        <v>1650</v>
      </c>
      <c r="I670" s="235">
        <f t="shared" si="33"/>
        <v>1897.4999999999998</v>
      </c>
      <c r="J670" s="253">
        <f t="shared" si="32"/>
        <v>2087.25</v>
      </c>
      <c r="K670" s="35"/>
    </row>
    <row r="671" spans="1:11" ht="14.25" customHeight="1">
      <c r="A671" s="35"/>
      <c r="B671" s="6">
        <v>1208</v>
      </c>
      <c r="C671" s="263" t="s">
        <v>1851</v>
      </c>
      <c r="D671" s="264"/>
      <c r="E671" s="264"/>
      <c r="F671" s="265"/>
      <c r="G671" s="41" t="s">
        <v>575</v>
      </c>
      <c r="H671" s="14">
        <v>550</v>
      </c>
      <c r="I671" s="235">
        <f t="shared" si="33"/>
        <v>632.5</v>
      </c>
      <c r="J671" s="253">
        <f t="shared" si="32"/>
        <v>695.75</v>
      </c>
      <c r="K671" s="35"/>
    </row>
    <row r="672" spans="1:11" ht="14.25" customHeight="1">
      <c r="A672" s="35"/>
      <c r="B672" s="6">
        <v>1209</v>
      </c>
      <c r="C672" s="263" t="s">
        <v>1677</v>
      </c>
      <c r="D672" s="264"/>
      <c r="E672" s="264"/>
      <c r="F672" s="265"/>
      <c r="G672" s="41" t="s">
        <v>588</v>
      </c>
      <c r="H672" s="14">
        <v>1200</v>
      </c>
      <c r="I672" s="235">
        <f t="shared" si="33"/>
        <v>1380</v>
      </c>
      <c r="J672" s="253">
        <f t="shared" si="32"/>
        <v>1518.0000000000002</v>
      </c>
      <c r="K672" s="35"/>
    </row>
    <row r="673" spans="1:11" ht="14.25" customHeight="1">
      <c r="A673" s="35"/>
      <c r="B673" s="11">
        <v>1267</v>
      </c>
      <c r="C673" s="263" t="s">
        <v>1681</v>
      </c>
      <c r="D673" s="264"/>
      <c r="E673" s="264"/>
      <c r="F673" s="265"/>
      <c r="G673" s="116" t="s">
        <v>333</v>
      </c>
      <c r="H673" s="14">
        <v>950</v>
      </c>
      <c r="I673" s="235">
        <f t="shared" si="33"/>
        <v>1092.5</v>
      </c>
      <c r="J673" s="253">
        <f t="shared" si="32"/>
        <v>1201.75</v>
      </c>
      <c r="K673" s="35"/>
    </row>
    <row r="674" spans="1:11" ht="14.25" customHeight="1">
      <c r="A674" s="35"/>
      <c r="B674" s="6">
        <v>1282</v>
      </c>
      <c r="C674" s="287" t="s">
        <v>1682</v>
      </c>
      <c r="D674" s="287"/>
      <c r="E674" s="287"/>
      <c r="F674" s="287"/>
      <c r="G674" s="41" t="s">
        <v>588</v>
      </c>
      <c r="H674" s="14">
        <v>1350</v>
      </c>
      <c r="I674" s="235">
        <f t="shared" si="33"/>
        <v>1552.4999999999998</v>
      </c>
      <c r="J674" s="253">
        <f t="shared" si="32"/>
        <v>1707.75</v>
      </c>
      <c r="K674" s="35"/>
    </row>
    <row r="675" spans="1:11" ht="14.25" customHeight="1">
      <c r="A675" s="35"/>
      <c r="B675" s="6">
        <v>1283</v>
      </c>
      <c r="C675" s="458" t="s">
        <v>1683</v>
      </c>
      <c r="D675" s="458"/>
      <c r="E675" s="458"/>
      <c r="F675" s="458"/>
      <c r="G675" s="116" t="s">
        <v>588</v>
      </c>
      <c r="H675" s="14">
        <v>1350</v>
      </c>
      <c r="I675" s="235">
        <f t="shared" si="33"/>
        <v>1552.4999999999998</v>
      </c>
      <c r="J675" s="253">
        <f t="shared" si="32"/>
        <v>1707.75</v>
      </c>
      <c r="K675" s="35"/>
    </row>
    <row r="676" spans="1:11" ht="14.25" customHeight="1">
      <c r="A676" s="35"/>
      <c r="B676" s="189">
        <v>1284</v>
      </c>
      <c r="C676" s="263" t="s">
        <v>1221</v>
      </c>
      <c r="D676" s="264"/>
      <c r="E676" s="264"/>
      <c r="F676" s="265"/>
      <c r="G676" s="116" t="s">
        <v>588</v>
      </c>
      <c r="H676" s="14">
        <v>1350</v>
      </c>
      <c r="I676" s="235">
        <f t="shared" si="33"/>
        <v>1552.4999999999998</v>
      </c>
      <c r="J676" s="253">
        <f t="shared" si="32"/>
        <v>1707.75</v>
      </c>
      <c r="K676" s="35"/>
    </row>
    <row r="677" spans="1:11" ht="12.75">
      <c r="A677" s="35"/>
      <c r="B677" s="11">
        <v>1285</v>
      </c>
      <c r="C677" s="263" t="s">
        <v>1684</v>
      </c>
      <c r="D677" s="264"/>
      <c r="E677" s="264"/>
      <c r="F677" s="265"/>
      <c r="G677" s="116" t="s">
        <v>333</v>
      </c>
      <c r="H677" s="14">
        <v>1350</v>
      </c>
      <c r="I677" s="235">
        <f t="shared" si="33"/>
        <v>1552.4999999999998</v>
      </c>
      <c r="J677" s="253">
        <f t="shared" si="32"/>
        <v>1707.75</v>
      </c>
      <c r="K677" s="35"/>
    </row>
    <row r="678" spans="1:11" ht="14.25" customHeight="1">
      <c r="A678" s="35"/>
      <c r="B678" s="11">
        <v>1286</v>
      </c>
      <c r="C678" s="263" t="s">
        <v>1206</v>
      </c>
      <c r="D678" s="264"/>
      <c r="E678" s="264"/>
      <c r="F678" s="265"/>
      <c r="G678" s="116" t="s">
        <v>333</v>
      </c>
      <c r="H678" s="14">
        <v>1350</v>
      </c>
      <c r="I678" s="235">
        <f t="shared" si="33"/>
        <v>1552.4999999999998</v>
      </c>
      <c r="J678" s="253">
        <f t="shared" si="32"/>
        <v>1707.75</v>
      </c>
      <c r="K678" s="35"/>
    </row>
    <row r="679" spans="1:11" ht="14.25" customHeight="1">
      <c r="A679" s="35"/>
      <c r="B679" s="11">
        <v>1287</v>
      </c>
      <c r="C679" s="263" t="s">
        <v>1208</v>
      </c>
      <c r="D679" s="264"/>
      <c r="E679" s="264"/>
      <c r="F679" s="265"/>
      <c r="G679" s="116" t="s">
        <v>333</v>
      </c>
      <c r="H679" s="14">
        <v>1150</v>
      </c>
      <c r="I679" s="235">
        <f t="shared" si="33"/>
        <v>1322.5</v>
      </c>
      <c r="J679" s="253">
        <f t="shared" si="32"/>
        <v>1454.7500000000002</v>
      </c>
      <c r="K679" s="35"/>
    </row>
    <row r="680" spans="1:11" ht="26.25" customHeight="1">
      <c r="A680" s="35"/>
      <c r="B680" s="6">
        <v>1288</v>
      </c>
      <c r="C680" s="263" t="s">
        <v>1685</v>
      </c>
      <c r="D680" s="264"/>
      <c r="E680" s="264"/>
      <c r="F680" s="265"/>
      <c r="G680" s="41" t="s">
        <v>333</v>
      </c>
      <c r="H680" s="14">
        <v>2950</v>
      </c>
      <c r="I680" s="235">
        <f t="shared" si="33"/>
        <v>3392.4999999999995</v>
      </c>
      <c r="J680" s="253">
        <f t="shared" si="32"/>
        <v>3731.75</v>
      </c>
      <c r="K680" s="35"/>
    </row>
    <row r="681" spans="1:11" ht="15" customHeight="1">
      <c r="A681" s="35"/>
      <c r="B681" s="6">
        <v>1289</v>
      </c>
      <c r="C681" s="263" t="s">
        <v>1686</v>
      </c>
      <c r="D681" s="264"/>
      <c r="E681" s="264"/>
      <c r="F681" s="265"/>
      <c r="G681" s="41" t="s">
        <v>333</v>
      </c>
      <c r="H681" s="14">
        <v>1950</v>
      </c>
      <c r="I681" s="235">
        <f t="shared" si="33"/>
        <v>2242.5</v>
      </c>
      <c r="J681" s="253">
        <f t="shared" si="32"/>
        <v>2466.75</v>
      </c>
      <c r="K681" s="35"/>
    </row>
    <row r="682" spans="1:11" ht="14.25" customHeight="1">
      <c r="A682" s="35"/>
      <c r="B682" s="6">
        <v>1290</v>
      </c>
      <c r="C682" s="263" t="s">
        <v>1207</v>
      </c>
      <c r="D682" s="264"/>
      <c r="E682" s="264"/>
      <c r="F682" s="265"/>
      <c r="G682" s="41" t="s">
        <v>333</v>
      </c>
      <c r="H682" s="14">
        <v>1250</v>
      </c>
      <c r="I682" s="235">
        <f t="shared" si="33"/>
        <v>1437.5</v>
      </c>
      <c r="J682" s="253">
        <f t="shared" si="32"/>
        <v>1581.2500000000002</v>
      </c>
      <c r="K682" s="35"/>
    </row>
    <row r="683" spans="1:11" ht="14.25" customHeight="1">
      <c r="A683" s="35"/>
      <c r="B683" s="6">
        <v>1291</v>
      </c>
      <c r="C683" s="263" t="s">
        <v>1731</v>
      </c>
      <c r="D683" s="264"/>
      <c r="E683" s="264"/>
      <c r="F683" s="265"/>
      <c r="G683" s="41" t="s">
        <v>333</v>
      </c>
      <c r="H683" s="14">
        <v>1950</v>
      </c>
      <c r="I683" s="235">
        <f t="shared" si="33"/>
        <v>2242.5</v>
      </c>
      <c r="J683" s="253">
        <f t="shared" si="32"/>
        <v>2466.75</v>
      </c>
      <c r="K683" s="35"/>
    </row>
    <row r="684" spans="1:11" ht="18" customHeight="1">
      <c r="A684" s="35"/>
      <c r="B684" s="6">
        <v>1298</v>
      </c>
      <c r="C684" s="263" t="s">
        <v>1197</v>
      </c>
      <c r="D684" s="264"/>
      <c r="E684" s="264"/>
      <c r="F684" s="265"/>
      <c r="G684" s="41" t="s">
        <v>333</v>
      </c>
      <c r="H684" s="14">
        <v>2150</v>
      </c>
      <c r="I684" s="235">
        <f t="shared" si="33"/>
        <v>2472.5</v>
      </c>
      <c r="J684" s="253">
        <f t="shared" si="32"/>
        <v>2719.75</v>
      </c>
      <c r="K684" s="35"/>
    </row>
    <row r="685" spans="1:11" ht="14.25" customHeight="1">
      <c r="A685" s="35"/>
      <c r="B685" s="6">
        <v>1299</v>
      </c>
      <c r="C685" s="263" t="s">
        <v>1198</v>
      </c>
      <c r="D685" s="264"/>
      <c r="E685" s="264"/>
      <c r="F685" s="265"/>
      <c r="G685" s="41" t="s">
        <v>333</v>
      </c>
      <c r="H685" s="14">
        <v>2150</v>
      </c>
      <c r="I685" s="235">
        <f t="shared" si="33"/>
        <v>2472.5</v>
      </c>
      <c r="J685" s="253">
        <f t="shared" si="32"/>
        <v>2719.75</v>
      </c>
      <c r="K685" s="35"/>
    </row>
    <row r="686" spans="1:11" ht="14.25" customHeight="1">
      <c r="A686" s="35"/>
      <c r="B686" s="6">
        <v>1330</v>
      </c>
      <c r="C686" s="263" t="s">
        <v>1199</v>
      </c>
      <c r="D686" s="264"/>
      <c r="E686" s="264"/>
      <c r="F686" s="265"/>
      <c r="G686" s="41" t="s">
        <v>333</v>
      </c>
      <c r="H686" s="14">
        <v>2150</v>
      </c>
      <c r="I686" s="235">
        <f t="shared" si="33"/>
        <v>2472.5</v>
      </c>
      <c r="J686" s="253">
        <f t="shared" si="32"/>
        <v>2719.75</v>
      </c>
      <c r="K686" s="35"/>
    </row>
    <row r="687" spans="1:11" ht="14.25" customHeight="1">
      <c r="A687" s="35"/>
      <c r="B687" s="6">
        <v>1331</v>
      </c>
      <c r="C687" s="263" t="s">
        <v>1200</v>
      </c>
      <c r="D687" s="264"/>
      <c r="E687" s="264"/>
      <c r="F687" s="265"/>
      <c r="G687" s="41" t="s">
        <v>333</v>
      </c>
      <c r="H687" s="14">
        <v>2150</v>
      </c>
      <c r="I687" s="235">
        <f t="shared" si="33"/>
        <v>2472.5</v>
      </c>
      <c r="J687" s="253">
        <f t="shared" si="32"/>
        <v>2719.75</v>
      </c>
      <c r="K687" s="35"/>
    </row>
    <row r="688" spans="1:11" ht="14.25" customHeight="1">
      <c r="A688" s="35"/>
      <c r="B688" s="6">
        <v>1332</v>
      </c>
      <c r="C688" s="263" t="s">
        <v>1218</v>
      </c>
      <c r="D688" s="264"/>
      <c r="E688" s="264"/>
      <c r="F688" s="265"/>
      <c r="G688" s="41" t="s">
        <v>581</v>
      </c>
      <c r="H688" s="14">
        <v>1250</v>
      </c>
      <c r="I688" s="235">
        <f t="shared" si="33"/>
        <v>1437.5</v>
      </c>
      <c r="J688" s="253">
        <f t="shared" si="32"/>
        <v>1581.2500000000002</v>
      </c>
      <c r="K688" s="35"/>
    </row>
    <row r="689" spans="1:11" ht="14.25" customHeight="1">
      <c r="A689" s="35"/>
      <c r="B689" s="6">
        <v>1333</v>
      </c>
      <c r="C689" s="266" t="s">
        <v>1219</v>
      </c>
      <c r="D689" s="267"/>
      <c r="E689" s="267"/>
      <c r="F689" s="268"/>
      <c r="G689" s="41" t="s">
        <v>333</v>
      </c>
      <c r="H689" s="14">
        <v>1250</v>
      </c>
      <c r="I689" s="235">
        <f t="shared" si="33"/>
        <v>1437.5</v>
      </c>
      <c r="J689" s="253">
        <f t="shared" si="32"/>
        <v>1581.2500000000002</v>
      </c>
      <c r="K689" s="35"/>
    </row>
    <row r="690" spans="1:11" ht="14.25" customHeight="1">
      <c r="A690" s="35"/>
      <c r="B690" s="6">
        <v>1335</v>
      </c>
      <c r="C690" s="266" t="s">
        <v>1494</v>
      </c>
      <c r="D690" s="267"/>
      <c r="E690" s="267"/>
      <c r="F690" s="268"/>
      <c r="G690" s="41" t="s">
        <v>581</v>
      </c>
      <c r="H690" s="14">
        <v>1250</v>
      </c>
      <c r="I690" s="235">
        <f t="shared" si="33"/>
        <v>1437.5</v>
      </c>
      <c r="J690" s="253">
        <f t="shared" si="32"/>
        <v>1581.2500000000002</v>
      </c>
      <c r="K690" s="35"/>
    </row>
    <row r="691" spans="1:11" ht="14.25" customHeight="1">
      <c r="A691" s="35"/>
      <c r="B691" s="6">
        <v>1336</v>
      </c>
      <c r="C691" s="266" t="s">
        <v>1495</v>
      </c>
      <c r="D691" s="267"/>
      <c r="E691" s="267"/>
      <c r="F691" s="268"/>
      <c r="G691" s="41" t="s">
        <v>581</v>
      </c>
      <c r="H691" s="14">
        <v>1250</v>
      </c>
      <c r="I691" s="235">
        <f t="shared" si="33"/>
        <v>1437.5</v>
      </c>
      <c r="J691" s="253">
        <f t="shared" si="32"/>
        <v>1581.2500000000002</v>
      </c>
      <c r="K691" s="35"/>
    </row>
    <row r="692" spans="1:11" ht="14.25" customHeight="1">
      <c r="A692" s="35"/>
      <c r="B692" s="6">
        <v>1337</v>
      </c>
      <c r="C692" s="266" t="s">
        <v>1441</v>
      </c>
      <c r="D692" s="267"/>
      <c r="E692" s="267"/>
      <c r="F692" s="268"/>
      <c r="G692" s="41" t="s">
        <v>581</v>
      </c>
      <c r="H692" s="14">
        <v>1250</v>
      </c>
      <c r="I692" s="235">
        <f t="shared" si="33"/>
        <v>1437.5</v>
      </c>
      <c r="J692" s="253">
        <f t="shared" si="32"/>
        <v>1581.2500000000002</v>
      </c>
      <c r="K692" s="35"/>
    </row>
    <row r="693" spans="1:11" ht="14.25" customHeight="1">
      <c r="A693" s="35"/>
      <c r="B693" s="6">
        <v>1338</v>
      </c>
      <c r="C693" s="266" t="s">
        <v>2311</v>
      </c>
      <c r="D693" s="267"/>
      <c r="E693" s="267"/>
      <c r="F693" s="268"/>
      <c r="G693" s="41" t="s">
        <v>581</v>
      </c>
      <c r="H693" s="14">
        <v>1950</v>
      </c>
      <c r="I693" s="235">
        <f t="shared" si="33"/>
        <v>2242.5</v>
      </c>
      <c r="J693" s="253">
        <f t="shared" si="32"/>
        <v>2466.75</v>
      </c>
      <c r="K693" s="35"/>
    </row>
    <row r="694" spans="1:11" ht="14.25" customHeight="1">
      <c r="A694" s="35"/>
      <c r="B694" s="6">
        <v>1340</v>
      </c>
      <c r="C694" s="263" t="s">
        <v>1223</v>
      </c>
      <c r="D694" s="264"/>
      <c r="E694" s="264"/>
      <c r="F694" s="265"/>
      <c r="G694" s="41" t="s">
        <v>583</v>
      </c>
      <c r="H694" s="14">
        <v>1250</v>
      </c>
      <c r="I694" s="235">
        <f t="shared" si="33"/>
        <v>1437.5</v>
      </c>
      <c r="J694" s="253">
        <f t="shared" si="32"/>
        <v>1581.2500000000002</v>
      </c>
      <c r="K694" s="35"/>
    </row>
    <row r="695" spans="1:11" ht="12.75">
      <c r="A695" s="35"/>
      <c r="B695" s="6">
        <v>1341</v>
      </c>
      <c r="C695" s="263" t="s">
        <v>1224</v>
      </c>
      <c r="D695" s="264"/>
      <c r="E695" s="264"/>
      <c r="F695" s="265"/>
      <c r="G695" s="41" t="s">
        <v>587</v>
      </c>
      <c r="H695" s="14">
        <v>1250</v>
      </c>
      <c r="I695" s="235">
        <f t="shared" si="33"/>
        <v>1437.5</v>
      </c>
      <c r="J695" s="253">
        <f t="shared" si="32"/>
        <v>1581.2500000000002</v>
      </c>
      <c r="K695" s="35"/>
    </row>
    <row r="696" spans="1:11" ht="12.75">
      <c r="A696" s="35"/>
      <c r="B696" s="6">
        <v>1342</v>
      </c>
      <c r="C696" s="263" t="s">
        <v>1687</v>
      </c>
      <c r="D696" s="264"/>
      <c r="E696" s="264"/>
      <c r="F696" s="265"/>
      <c r="G696" s="41" t="s">
        <v>587</v>
      </c>
      <c r="H696" s="14">
        <v>1250</v>
      </c>
      <c r="I696" s="235">
        <f t="shared" si="33"/>
        <v>1437.5</v>
      </c>
      <c r="J696" s="253">
        <f t="shared" si="32"/>
        <v>1581.2500000000002</v>
      </c>
      <c r="K696" s="35"/>
    </row>
    <row r="697" spans="1:11" ht="12.75">
      <c r="A697" s="35"/>
      <c r="B697" s="6" t="s">
        <v>2484</v>
      </c>
      <c r="C697" s="263" t="s">
        <v>2312</v>
      </c>
      <c r="D697" s="264"/>
      <c r="E697" s="264"/>
      <c r="F697" s="265"/>
      <c r="G697" s="41" t="s">
        <v>575</v>
      </c>
      <c r="H697" s="1">
        <v>1150</v>
      </c>
      <c r="I697" s="235">
        <f t="shared" si="33"/>
        <v>1322.5</v>
      </c>
      <c r="J697" s="253">
        <f t="shared" si="32"/>
        <v>1454.7500000000002</v>
      </c>
      <c r="K697" s="4"/>
    </row>
    <row r="698" spans="1:11" ht="20.25" customHeight="1">
      <c r="A698" s="35"/>
      <c r="B698" s="6" t="s">
        <v>2485</v>
      </c>
      <c r="C698" s="263" t="s">
        <v>2313</v>
      </c>
      <c r="D698" s="264"/>
      <c r="E698" s="264"/>
      <c r="F698" s="265"/>
      <c r="G698" s="41" t="s">
        <v>575</v>
      </c>
      <c r="H698" s="1">
        <v>1950</v>
      </c>
      <c r="I698" s="235">
        <f t="shared" si="33"/>
        <v>2242.5</v>
      </c>
      <c r="J698" s="253">
        <f t="shared" si="32"/>
        <v>2466.75</v>
      </c>
      <c r="K698" s="4"/>
    </row>
    <row r="699" spans="1:11" ht="12.75">
      <c r="A699" s="35"/>
      <c r="B699" s="6" t="s">
        <v>2486</v>
      </c>
      <c r="C699" s="263" t="s">
        <v>2314</v>
      </c>
      <c r="D699" s="264"/>
      <c r="E699" s="264"/>
      <c r="F699" s="265"/>
      <c r="G699" s="41" t="s">
        <v>575</v>
      </c>
      <c r="H699" s="1">
        <v>1350</v>
      </c>
      <c r="I699" s="235">
        <f t="shared" si="33"/>
        <v>1552.4999999999998</v>
      </c>
      <c r="J699" s="253">
        <f t="shared" si="32"/>
        <v>1707.75</v>
      </c>
      <c r="K699" s="4"/>
    </row>
    <row r="700" spans="1:11" ht="12.75">
      <c r="A700" s="35"/>
      <c r="B700" s="6">
        <v>4049</v>
      </c>
      <c r="C700" s="263" t="s">
        <v>1195</v>
      </c>
      <c r="D700" s="264"/>
      <c r="E700" s="264"/>
      <c r="F700" s="265"/>
      <c r="G700" s="41" t="s">
        <v>583</v>
      </c>
      <c r="H700" s="14">
        <v>3200</v>
      </c>
      <c r="I700" s="235">
        <f t="shared" si="33"/>
        <v>3679.9999999999995</v>
      </c>
      <c r="J700" s="253">
        <f t="shared" si="32"/>
        <v>4048</v>
      </c>
      <c r="K700" s="35"/>
    </row>
    <row r="701" spans="1:11" ht="28.5" customHeight="1">
      <c r="A701" s="35"/>
      <c r="B701" s="6">
        <v>4050</v>
      </c>
      <c r="C701" s="263" t="s">
        <v>1688</v>
      </c>
      <c r="D701" s="264"/>
      <c r="E701" s="264"/>
      <c r="F701" s="265"/>
      <c r="G701" s="41" t="s">
        <v>583</v>
      </c>
      <c r="H701" s="14">
        <v>2100</v>
      </c>
      <c r="I701" s="235">
        <f t="shared" si="33"/>
        <v>2415</v>
      </c>
      <c r="J701" s="253">
        <f t="shared" si="32"/>
        <v>2656.5</v>
      </c>
      <c r="K701" s="35"/>
    </row>
    <row r="702" spans="1:11" ht="24.75" customHeight="1">
      <c r="A702" s="35"/>
      <c r="B702" s="61">
        <v>4051</v>
      </c>
      <c r="C702" s="405" t="s">
        <v>1689</v>
      </c>
      <c r="D702" s="406"/>
      <c r="E702" s="406"/>
      <c r="F702" s="407"/>
      <c r="G702" s="128" t="s">
        <v>583</v>
      </c>
      <c r="H702" s="14">
        <v>3300</v>
      </c>
      <c r="I702" s="235">
        <f t="shared" si="33"/>
        <v>3794.9999999999995</v>
      </c>
      <c r="J702" s="253">
        <f t="shared" si="32"/>
        <v>4174.5</v>
      </c>
      <c r="K702" s="35"/>
    </row>
    <row r="703" spans="1:11" ht="25.5" customHeight="1">
      <c r="A703" s="35"/>
      <c r="B703" s="6">
        <v>4054</v>
      </c>
      <c r="C703" s="263" t="s">
        <v>1690</v>
      </c>
      <c r="D703" s="264"/>
      <c r="E703" s="264"/>
      <c r="F703" s="265"/>
      <c r="G703" s="41" t="s">
        <v>333</v>
      </c>
      <c r="H703" s="14">
        <v>3300</v>
      </c>
      <c r="I703" s="235">
        <f t="shared" si="33"/>
        <v>3794.9999999999995</v>
      </c>
      <c r="J703" s="253">
        <f t="shared" si="32"/>
        <v>4174.5</v>
      </c>
      <c r="K703" s="35"/>
    </row>
    <row r="704" spans="1:11" ht="24" customHeight="1">
      <c r="A704" s="35"/>
      <c r="B704" s="6">
        <v>4055</v>
      </c>
      <c r="C704" s="263" t="s">
        <v>1691</v>
      </c>
      <c r="D704" s="264"/>
      <c r="E704" s="264"/>
      <c r="F704" s="265"/>
      <c r="G704" s="41" t="s">
        <v>333</v>
      </c>
      <c r="H704" s="14">
        <v>1950</v>
      </c>
      <c r="I704" s="235">
        <f t="shared" si="33"/>
        <v>2242.5</v>
      </c>
      <c r="J704" s="253">
        <f t="shared" si="32"/>
        <v>2466.75</v>
      </c>
      <c r="K704" s="35"/>
    </row>
    <row r="705" spans="1:11" ht="41.25" customHeight="1">
      <c r="A705" s="35"/>
      <c r="B705" s="6">
        <v>4056</v>
      </c>
      <c r="C705" s="263" t="s">
        <v>1692</v>
      </c>
      <c r="D705" s="264"/>
      <c r="E705" s="264"/>
      <c r="F705" s="265"/>
      <c r="G705" s="41" t="s">
        <v>581</v>
      </c>
      <c r="H705" s="14">
        <v>2100</v>
      </c>
      <c r="I705" s="235">
        <f t="shared" si="33"/>
        <v>2415</v>
      </c>
      <c r="J705" s="253">
        <f t="shared" si="32"/>
        <v>2656.5</v>
      </c>
      <c r="K705" s="35"/>
    </row>
    <row r="706" spans="1:11" ht="42.75" customHeight="1">
      <c r="A706" s="35"/>
      <c r="B706" s="6">
        <v>4057</v>
      </c>
      <c r="C706" s="263" t="s">
        <v>1693</v>
      </c>
      <c r="D706" s="264"/>
      <c r="E706" s="264"/>
      <c r="F706" s="265"/>
      <c r="G706" s="41" t="s">
        <v>581</v>
      </c>
      <c r="H706" s="14">
        <v>1950</v>
      </c>
      <c r="I706" s="235">
        <f t="shared" si="33"/>
        <v>2242.5</v>
      </c>
      <c r="J706" s="253">
        <f t="shared" si="32"/>
        <v>2466.75</v>
      </c>
      <c r="K706" s="35"/>
    </row>
    <row r="707" spans="1:11" ht="42" customHeight="1">
      <c r="A707" s="35"/>
      <c r="B707" s="6">
        <v>4058</v>
      </c>
      <c r="C707" s="263" t="s">
        <v>1694</v>
      </c>
      <c r="D707" s="264"/>
      <c r="E707" s="264"/>
      <c r="F707" s="265"/>
      <c r="G707" s="41" t="s">
        <v>581</v>
      </c>
      <c r="H707" s="14">
        <v>2100</v>
      </c>
      <c r="I707" s="235">
        <f t="shared" si="33"/>
        <v>2415</v>
      </c>
      <c r="J707" s="253">
        <f t="shared" si="32"/>
        <v>2656.5</v>
      </c>
      <c r="K707" s="35"/>
    </row>
    <row r="708" spans="1:11" ht="16.5" customHeight="1">
      <c r="A708" s="35"/>
      <c r="B708" s="6">
        <v>4059</v>
      </c>
      <c r="C708" s="263" t="s">
        <v>1205</v>
      </c>
      <c r="D708" s="264"/>
      <c r="E708" s="264"/>
      <c r="F708" s="265"/>
      <c r="G708" s="41" t="s">
        <v>581</v>
      </c>
      <c r="H708" s="14">
        <v>1200</v>
      </c>
      <c r="I708" s="235">
        <f t="shared" si="33"/>
        <v>1380</v>
      </c>
      <c r="J708" s="253">
        <f t="shared" si="32"/>
        <v>1518.0000000000002</v>
      </c>
      <c r="K708" s="35"/>
    </row>
    <row r="709" spans="1:11" ht="26.25" customHeight="1">
      <c r="A709" s="35"/>
      <c r="B709" s="11">
        <v>4060</v>
      </c>
      <c r="C709" s="263" t="s">
        <v>1695</v>
      </c>
      <c r="D709" s="264"/>
      <c r="E709" s="264"/>
      <c r="F709" s="265"/>
      <c r="G709" s="116" t="s">
        <v>333</v>
      </c>
      <c r="H709" s="14">
        <v>2100</v>
      </c>
      <c r="I709" s="235">
        <f t="shared" si="33"/>
        <v>2415</v>
      </c>
      <c r="J709" s="253">
        <f t="shared" si="32"/>
        <v>2656.5</v>
      </c>
      <c r="K709" s="35"/>
    </row>
    <row r="710" spans="1:11" ht="28.5" customHeight="1">
      <c r="A710" s="35"/>
      <c r="B710" s="11">
        <v>4061</v>
      </c>
      <c r="C710" s="263" t="s">
        <v>1696</v>
      </c>
      <c r="D710" s="264"/>
      <c r="E710" s="264"/>
      <c r="F710" s="265"/>
      <c r="G710" s="116" t="s">
        <v>333</v>
      </c>
      <c r="H710" s="14">
        <v>1950</v>
      </c>
      <c r="I710" s="235">
        <f t="shared" si="33"/>
        <v>2242.5</v>
      </c>
      <c r="J710" s="253">
        <f t="shared" si="32"/>
        <v>2466.75</v>
      </c>
      <c r="K710" s="35"/>
    </row>
    <row r="711" spans="1:11" ht="16.5" customHeight="1">
      <c r="A711" s="35"/>
      <c r="B711" s="11">
        <v>4062</v>
      </c>
      <c r="C711" s="263" t="s">
        <v>1225</v>
      </c>
      <c r="D711" s="264"/>
      <c r="E711" s="264"/>
      <c r="F711" s="265"/>
      <c r="G711" s="116" t="s">
        <v>581</v>
      </c>
      <c r="H711" s="14">
        <v>1950</v>
      </c>
      <c r="I711" s="235">
        <f t="shared" si="33"/>
        <v>2242.5</v>
      </c>
      <c r="J711" s="253">
        <f t="shared" si="32"/>
        <v>2466.75</v>
      </c>
      <c r="K711" s="35"/>
    </row>
    <row r="712" spans="1:11" ht="30.75" customHeight="1">
      <c r="A712" s="35"/>
      <c r="B712" s="11">
        <v>4063</v>
      </c>
      <c r="C712" s="263" t="s">
        <v>1697</v>
      </c>
      <c r="D712" s="264"/>
      <c r="E712" s="264"/>
      <c r="F712" s="265"/>
      <c r="G712" s="116" t="s">
        <v>581</v>
      </c>
      <c r="H712" s="14">
        <v>2100</v>
      </c>
      <c r="I712" s="235">
        <f t="shared" si="33"/>
        <v>2415</v>
      </c>
      <c r="J712" s="253">
        <f t="shared" si="32"/>
        <v>2656.5</v>
      </c>
      <c r="K712" s="35"/>
    </row>
    <row r="713" spans="1:11" ht="41.25" customHeight="1">
      <c r="A713" s="35"/>
      <c r="B713" s="11">
        <v>4064</v>
      </c>
      <c r="C713" s="263" t="s">
        <v>1698</v>
      </c>
      <c r="D713" s="264"/>
      <c r="E713" s="264"/>
      <c r="F713" s="265"/>
      <c r="G713" s="116" t="s">
        <v>581</v>
      </c>
      <c r="H713" s="14">
        <v>2900</v>
      </c>
      <c r="I713" s="235">
        <f t="shared" si="33"/>
        <v>3334.9999999999995</v>
      </c>
      <c r="J713" s="253">
        <f t="shared" si="32"/>
        <v>3668.5</v>
      </c>
      <c r="K713" s="35"/>
    </row>
    <row r="714" spans="1:11" ht="17.25" customHeight="1">
      <c r="A714" s="35"/>
      <c r="B714" s="11">
        <v>4065</v>
      </c>
      <c r="C714" s="263" t="s">
        <v>1699</v>
      </c>
      <c r="D714" s="264"/>
      <c r="E714" s="264"/>
      <c r="F714" s="265"/>
      <c r="G714" s="116" t="s">
        <v>581</v>
      </c>
      <c r="H714" s="14">
        <v>1200</v>
      </c>
      <c r="I714" s="235">
        <f t="shared" si="33"/>
        <v>1380</v>
      </c>
      <c r="J714" s="253">
        <f aca="true" t="shared" si="34" ref="J714:J777">I714*110%</f>
        <v>1518.0000000000002</v>
      </c>
      <c r="K714" s="35"/>
    </row>
    <row r="715" spans="1:11" ht="25.5" customHeight="1">
      <c r="A715" s="35"/>
      <c r="B715" s="11">
        <v>4066</v>
      </c>
      <c r="C715" s="263" t="s">
        <v>1700</v>
      </c>
      <c r="D715" s="264"/>
      <c r="E715" s="264"/>
      <c r="F715" s="265"/>
      <c r="G715" s="116" t="s">
        <v>581</v>
      </c>
      <c r="H715" s="14">
        <v>1200</v>
      </c>
      <c r="I715" s="235">
        <f t="shared" si="33"/>
        <v>1380</v>
      </c>
      <c r="J715" s="253">
        <f t="shared" si="34"/>
        <v>1518.0000000000002</v>
      </c>
      <c r="K715" s="35"/>
    </row>
    <row r="716" spans="1:11" ht="25.5" customHeight="1">
      <c r="A716" s="35"/>
      <c r="B716" s="11">
        <v>4067</v>
      </c>
      <c r="C716" s="263" t="s">
        <v>1701</v>
      </c>
      <c r="D716" s="264"/>
      <c r="E716" s="264"/>
      <c r="F716" s="265"/>
      <c r="G716" s="116" t="s">
        <v>581</v>
      </c>
      <c r="H716" s="14">
        <v>1950</v>
      </c>
      <c r="I716" s="235">
        <f aca="true" t="shared" si="35" ref="I716:I779">H716*115%</f>
        <v>2242.5</v>
      </c>
      <c r="J716" s="253">
        <f t="shared" si="34"/>
        <v>2466.75</v>
      </c>
      <c r="K716" s="35"/>
    </row>
    <row r="717" spans="1:11" ht="25.5" customHeight="1">
      <c r="A717" s="35"/>
      <c r="B717" s="11">
        <v>4068</v>
      </c>
      <c r="C717" s="263" t="s">
        <v>1702</v>
      </c>
      <c r="D717" s="264"/>
      <c r="E717" s="264"/>
      <c r="F717" s="265"/>
      <c r="G717" s="116" t="s">
        <v>333</v>
      </c>
      <c r="H717" s="14">
        <v>1200</v>
      </c>
      <c r="I717" s="235">
        <f t="shared" si="35"/>
        <v>1380</v>
      </c>
      <c r="J717" s="253">
        <f t="shared" si="34"/>
        <v>1518.0000000000002</v>
      </c>
      <c r="K717" s="35"/>
    </row>
    <row r="718" spans="1:11" ht="31.5" customHeight="1" thickBot="1">
      <c r="A718" s="35"/>
      <c r="B718" s="7">
        <v>4069</v>
      </c>
      <c r="C718" s="273" t="s">
        <v>1703</v>
      </c>
      <c r="D718" s="292"/>
      <c r="E718" s="292"/>
      <c r="F718" s="293"/>
      <c r="G718" s="89" t="s">
        <v>582</v>
      </c>
      <c r="H718" s="14">
        <v>1550</v>
      </c>
      <c r="I718" s="235">
        <f t="shared" si="35"/>
        <v>1782.4999999999998</v>
      </c>
      <c r="J718" s="253">
        <f t="shared" si="34"/>
        <v>1960.75</v>
      </c>
      <c r="K718" s="35"/>
    </row>
    <row r="719" spans="1:11" ht="14.25" customHeight="1">
      <c r="A719" s="35"/>
      <c r="B719" s="226"/>
      <c r="C719" s="26"/>
      <c r="D719" s="26"/>
      <c r="E719" s="26"/>
      <c r="F719" s="26"/>
      <c r="G719" s="12"/>
      <c r="H719" s="235"/>
      <c r="I719" s="235">
        <f t="shared" si="35"/>
        <v>0</v>
      </c>
      <c r="J719" s="253">
        <f t="shared" si="34"/>
        <v>0</v>
      </c>
      <c r="K719" s="4"/>
    </row>
    <row r="720" spans="1:11" ht="14.25" customHeight="1">
      <c r="A720" s="35"/>
      <c r="B720" s="226"/>
      <c r="C720" s="26"/>
      <c r="D720" s="26"/>
      <c r="E720" s="26"/>
      <c r="F720" s="26"/>
      <c r="G720" s="12"/>
      <c r="H720" s="235"/>
      <c r="I720" s="235">
        <f t="shared" si="35"/>
        <v>0</v>
      </c>
      <c r="J720" s="253">
        <f t="shared" si="34"/>
        <v>0</v>
      </c>
      <c r="K720" s="4"/>
    </row>
    <row r="721" spans="1:11" ht="14.25" customHeight="1" thickBot="1">
      <c r="A721" s="35"/>
      <c r="B721" s="227" t="s">
        <v>935</v>
      </c>
      <c r="C721" s="35"/>
      <c r="D721" s="35"/>
      <c r="E721" s="35"/>
      <c r="F721" s="35"/>
      <c r="G721" s="187"/>
      <c r="H721" s="228"/>
      <c r="I721" s="235">
        <f t="shared" si="35"/>
        <v>0</v>
      </c>
      <c r="J721" s="253">
        <f t="shared" si="34"/>
        <v>0</v>
      </c>
      <c r="K721" s="4"/>
    </row>
    <row r="722" spans="1:11" ht="12.75">
      <c r="A722" s="35"/>
      <c r="B722" s="8">
        <v>92</v>
      </c>
      <c r="C722" s="269" t="s">
        <v>937</v>
      </c>
      <c r="D722" s="291"/>
      <c r="E722" s="291"/>
      <c r="F722" s="270"/>
      <c r="G722" s="58">
        <v>1</v>
      </c>
      <c r="H722" s="14">
        <v>550</v>
      </c>
      <c r="I722" s="235">
        <f t="shared" si="35"/>
        <v>632.5</v>
      </c>
      <c r="J722" s="253">
        <f t="shared" si="34"/>
        <v>695.75</v>
      </c>
      <c r="K722" s="35"/>
    </row>
    <row r="723" spans="1:11" ht="12.75">
      <c r="A723" s="35"/>
      <c r="B723" s="6">
        <v>103</v>
      </c>
      <c r="C723" s="263" t="s">
        <v>1928</v>
      </c>
      <c r="D723" s="264"/>
      <c r="E723" s="264"/>
      <c r="F723" s="285"/>
      <c r="G723" s="13">
        <v>1</v>
      </c>
      <c r="H723" s="14">
        <v>500</v>
      </c>
      <c r="I723" s="235">
        <f t="shared" si="35"/>
        <v>575</v>
      </c>
      <c r="J723" s="253">
        <f t="shared" si="34"/>
        <v>632.5</v>
      </c>
      <c r="K723" s="35"/>
    </row>
    <row r="724" spans="1:11" ht="12.75" customHeight="1">
      <c r="A724" s="35"/>
      <c r="B724" s="6">
        <v>104</v>
      </c>
      <c r="C724" s="263" t="s">
        <v>1927</v>
      </c>
      <c r="D724" s="264"/>
      <c r="E724" s="264"/>
      <c r="F724" s="265"/>
      <c r="G724" s="13">
        <v>1</v>
      </c>
      <c r="H724" s="14">
        <v>500</v>
      </c>
      <c r="I724" s="235">
        <f t="shared" si="35"/>
        <v>575</v>
      </c>
      <c r="J724" s="253">
        <f t="shared" si="34"/>
        <v>632.5</v>
      </c>
      <c r="K724" s="35"/>
    </row>
    <row r="725" spans="1:11" ht="18" customHeight="1">
      <c r="A725" s="35"/>
      <c r="B725" s="6">
        <v>141</v>
      </c>
      <c r="C725" s="263" t="s">
        <v>1578</v>
      </c>
      <c r="D725" s="264"/>
      <c r="E725" s="264"/>
      <c r="F725" s="265"/>
      <c r="G725" s="13">
        <v>1</v>
      </c>
      <c r="H725" s="14">
        <v>750</v>
      </c>
      <c r="I725" s="235">
        <f t="shared" si="35"/>
        <v>862.4999999999999</v>
      </c>
      <c r="J725" s="253">
        <f t="shared" si="34"/>
        <v>948.75</v>
      </c>
      <c r="K725" s="35"/>
    </row>
    <row r="726" spans="1:11" ht="12.75" customHeight="1">
      <c r="A726" s="35"/>
      <c r="B726" s="6">
        <v>142</v>
      </c>
      <c r="C726" s="263" t="s">
        <v>938</v>
      </c>
      <c r="D726" s="264"/>
      <c r="E726" s="264"/>
      <c r="F726" s="265"/>
      <c r="G726" s="13" t="s">
        <v>579</v>
      </c>
      <c r="H726" s="14">
        <v>650</v>
      </c>
      <c r="I726" s="235">
        <f t="shared" si="35"/>
        <v>747.4999999999999</v>
      </c>
      <c r="J726" s="253">
        <f t="shared" si="34"/>
        <v>822.2499999999999</v>
      </c>
      <c r="K726" s="35"/>
    </row>
    <row r="727" spans="1:11" ht="12.75" customHeight="1">
      <c r="A727" s="35"/>
      <c r="B727" s="6">
        <v>143</v>
      </c>
      <c r="C727" s="263" t="s">
        <v>939</v>
      </c>
      <c r="D727" s="264"/>
      <c r="E727" s="264"/>
      <c r="F727" s="265"/>
      <c r="G727" s="13">
        <v>1</v>
      </c>
      <c r="H727" s="14">
        <v>650</v>
      </c>
      <c r="I727" s="235">
        <f t="shared" si="35"/>
        <v>747.4999999999999</v>
      </c>
      <c r="J727" s="253">
        <f t="shared" si="34"/>
        <v>822.2499999999999</v>
      </c>
      <c r="K727" s="35"/>
    </row>
    <row r="728" spans="1:11" ht="12.75">
      <c r="A728" s="35"/>
      <c r="B728" s="6">
        <v>144</v>
      </c>
      <c r="C728" s="263" t="s">
        <v>940</v>
      </c>
      <c r="D728" s="264"/>
      <c r="E728" s="264"/>
      <c r="F728" s="265"/>
      <c r="G728" s="13" t="s">
        <v>579</v>
      </c>
      <c r="H728" s="14">
        <v>650</v>
      </c>
      <c r="I728" s="235">
        <f t="shared" si="35"/>
        <v>747.4999999999999</v>
      </c>
      <c r="J728" s="253">
        <f t="shared" si="34"/>
        <v>822.2499999999999</v>
      </c>
      <c r="K728" s="35"/>
    </row>
    <row r="729" spans="1:11" ht="12.75">
      <c r="A729" s="35"/>
      <c r="B729" s="6">
        <v>1280</v>
      </c>
      <c r="C729" s="183" t="s">
        <v>1144</v>
      </c>
      <c r="D729" s="181"/>
      <c r="E729" s="181"/>
      <c r="F729" s="16"/>
      <c r="G729" s="13" t="s">
        <v>580</v>
      </c>
      <c r="H729" s="14">
        <v>1500</v>
      </c>
      <c r="I729" s="235">
        <f t="shared" si="35"/>
        <v>1724.9999999999998</v>
      </c>
      <c r="J729" s="253">
        <f t="shared" si="34"/>
        <v>1897.5</v>
      </c>
      <c r="K729" s="35"/>
    </row>
    <row r="730" spans="1:11" ht="12.75">
      <c r="A730" s="35"/>
      <c r="B730" s="42">
        <v>166</v>
      </c>
      <c r="C730" s="374" t="s">
        <v>632</v>
      </c>
      <c r="D730" s="375"/>
      <c r="E730" s="375"/>
      <c r="F730" s="414"/>
      <c r="G730" s="33" t="s">
        <v>579</v>
      </c>
      <c r="H730" s="14">
        <v>1100</v>
      </c>
      <c r="I730" s="235">
        <f t="shared" si="35"/>
        <v>1265</v>
      </c>
      <c r="J730" s="253">
        <f t="shared" si="34"/>
        <v>1391.5</v>
      </c>
      <c r="K730" s="35"/>
    </row>
    <row r="731" spans="1:11" ht="12.75">
      <c r="A731" s="35"/>
      <c r="B731" s="42">
        <v>167</v>
      </c>
      <c r="C731" s="374" t="s">
        <v>633</v>
      </c>
      <c r="D731" s="375"/>
      <c r="E731" s="375"/>
      <c r="F731" s="414"/>
      <c r="G731" s="33" t="s">
        <v>579</v>
      </c>
      <c r="H731" s="14">
        <v>2000</v>
      </c>
      <c r="I731" s="235">
        <f t="shared" si="35"/>
        <v>2300</v>
      </c>
      <c r="J731" s="253">
        <f t="shared" si="34"/>
        <v>2530</v>
      </c>
      <c r="K731" s="35"/>
    </row>
    <row r="732" spans="1:11" ht="12.75">
      <c r="A732" s="35"/>
      <c r="B732" s="6">
        <v>208</v>
      </c>
      <c r="C732" s="263" t="s">
        <v>1579</v>
      </c>
      <c r="D732" s="264"/>
      <c r="E732" s="264"/>
      <c r="F732" s="265"/>
      <c r="G732" s="33" t="s">
        <v>579</v>
      </c>
      <c r="H732" s="14">
        <v>1300</v>
      </c>
      <c r="I732" s="235">
        <f t="shared" si="35"/>
        <v>1494.9999999999998</v>
      </c>
      <c r="J732" s="253">
        <f t="shared" si="34"/>
        <v>1644.4999999999998</v>
      </c>
      <c r="K732" s="35"/>
    </row>
    <row r="733" spans="1:11" ht="12.75">
      <c r="A733" s="35"/>
      <c r="B733" s="6">
        <v>209</v>
      </c>
      <c r="C733" s="263" t="s">
        <v>1845</v>
      </c>
      <c r="D733" s="264"/>
      <c r="E733" s="264"/>
      <c r="F733" s="265"/>
      <c r="G733" s="13" t="s">
        <v>582</v>
      </c>
      <c r="H733" s="14">
        <v>1480</v>
      </c>
      <c r="I733" s="235">
        <f t="shared" si="35"/>
        <v>1701.9999999999998</v>
      </c>
      <c r="J733" s="253">
        <f t="shared" si="34"/>
        <v>1872.1999999999998</v>
      </c>
      <c r="K733" s="35"/>
    </row>
    <row r="734" spans="1:11" ht="12.75">
      <c r="A734" s="35"/>
      <c r="B734" s="11">
        <v>946</v>
      </c>
      <c r="C734" s="263" t="s">
        <v>1847</v>
      </c>
      <c r="D734" s="264"/>
      <c r="E734" s="264"/>
      <c r="F734" s="265"/>
      <c r="G734" s="46" t="s">
        <v>584</v>
      </c>
      <c r="H734" s="14">
        <v>4200</v>
      </c>
      <c r="I734" s="235">
        <f t="shared" si="35"/>
        <v>4830</v>
      </c>
      <c r="J734" s="253">
        <f t="shared" si="34"/>
        <v>5313</v>
      </c>
      <c r="K734" s="35"/>
    </row>
    <row r="735" spans="1:11" ht="12.75">
      <c r="A735" s="35"/>
      <c r="B735" s="11">
        <v>1281</v>
      </c>
      <c r="C735" s="263" t="s">
        <v>1124</v>
      </c>
      <c r="D735" s="264"/>
      <c r="E735" s="264"/>
      <c r="F735" s="265"/>
      <c r="G735" s="46" t="s">
        <v>579</v>
      </c>
      <c r="H735" s="14">
        <v>2800</v>
      </c>
      <c r="I735" s="235">
        <f t="shared" si="35"/>
        <v>3219.9999999999995</v>
      </c>
      <c r="J735" s="253">
        <f t="shared" si="34"/>
        <v>3542</v>
      </c>
      <c r="K735" s="35"/>
    </row>
    <row r="736" spans="1:11" ht="12.75">
      <c r="A736" s="35"/>
      <c r="B736" s="11">
        <v>1296</v>
      </c>
      <c r="C736" s="266" t="s">
        <v>1557</v>
      </c>
      <c r="D736" s="267"/>
      <c r="E736" s="267"/>
      <c r="F736" s="268"/>
      <c r="G736" s="46" t="s">
        <v>575</v>
      </c>
      <c r="H736" s="14">
        <v>1680</v>
      </c>
      <c r="I736" s="235">
        <f t="shared" si="35"/>
        <v>1931.9999999999998</v>
      </c>
      <c r="J736" s="253">
        <f t="shared" si="34"/>
        <v>2125.2</v>
      </c>
      <c r="K736" s="35"/>
    </row>
    <row r="737" spans="1:11" ht="27.75" customHeight="1">
      <c r="A737" s="35"/>
      <c r="B737" s="11">
        <v>1297</v>
      </c>
      <c r="C737" s="393" t="s">
        <v>1580</v>
      </c>
      <c r="D737" s="394"/>
      <c r="E737" s="394"/>
      <c r="F737" s="395"/>
      <c r="G737" s="46" t="s">
        <v>583</v>
      </c>
      <c r="H737" s="14">
        <v>1950</v>
      </c>
      <c r="I737" s="235">
        <f t="shared" si="35"/>
        <v>2242.5</v>
      </c>
      <c r="J737" s="253">
        <f t="shared" si="34"/>
        <v>2466.75</v>
      </c>
      <c r="K737" s="35"/>
    </row>
    <row r="738" spans="1:11" ht="24.75" customHeight="1">
      <c r="A738" s="35"/>
      <c r="B738" s="11" t="s">
        <v>2487</v>
      </c>
      <c r="C738" s="256" t="s">
        <v>2489</v>
      </c>
      <c r="D738" s="257"/>
      <c r="E738" s="257"/>
      <c r="F738" s="258"/>
      <c r="G738" s="46" t="s">
        <v>579</v>
      </c>
      <c r="H738" s="17">
        <v>3100</v>
      </c>
      <c r="I738" s="235">
        <f t="shared" si="35"/>
        <v>3564.9999999999995</v>
      </c>
      <c r="J738" s="253">
        <f t="shared" si="34"/>
        <v>3921.5</v>
      </c>
      <c r="K738" s="4"/>
    </row>
    <row r="739" spans="1:11" ht="24.75" customHeight="1">
      <c r="A739" s="35"/>
      <c r="B739" s="11" t="s">
        <v>2488</v>
      </c>
      <c r="C739" s="256" t="s">
        <v>2489</v>
      </c>
      <c r="D739" s="257"/>
      <c r="E739" s="257"/>
      <c r="F739" s="258"/>
      <c r="G739" s="46" t="s">
        <v>579</v>
      </c>
      <c r="H739" s="17">
        <v>3100</v>
      </c>
      <c r="I739" s="235">
        <f t="shared" si="35"/>
        <v>3564.9999999999995</v>
      </c>
      <c r="J739" s="253">
        <f t="shared" si="34"/>
        <v>3921.5</v>
      </c>
      <c r="K739" s="4"/>
    </row>
    <row r="740" spans="1:11" ht="26.25" customHeight="1">
      <c r="A740" s="35"/>
      <c r="B740" s="11">
        <v>2113</v>
      </c>
      <c r="C740" s="263" t="s">
        <v>1556</v>
      </c>
      <c r="D740" s="264"/>
      <c r="E740" s="264"/>
      <c r="F740" s="285"/>
      <c r="G740" s="46" t="s">
        <v>580</v>
      </c>
      <c r="H740" s="14">
        <v>7000</v>
      </c>
      <c r="I740" s="235">
        <f t="shared" si="35"/>
        <v>8049.999999999999</v>
      </c>
      <c r="J740" s="253">
        <f t="shared" si="34"/>
        <v>8855</v>
      </c>
      <c r="K740" s="35"/>
    </row>
    <row r="741" spans="1:11" ht="16.5" customHeight="1">
      <c r="A741" s="35"/>
      <c r="B741" s="11">
        <v>1210</v>
      </c>
      <c r="C741" s="263" t="s">
        <v>1140</v>
      </c>
      <c r="D741" s="264"/>
      <c r="E741" s="264"/>
      <c r="F741" s="265"/>
      <c r="G741" s="46" t="s">
        <v>579</v>
      </c>
      <c r="H741" s="14">
        <v>1300</v>
      </c>
      <c r="I741" s="235">
        <f t="shared" si="35"/>
        <v>1494.9999999999998</v>
      </c>
      <c r="J741" s="253">
        <f t="shared" si="34"/>
        <v>1644.4999999999998</v>
      </c>
      <c r="K741" s="35"/>
    </row>
    <row r="742" spans="1:11" ht="13.5" thickBot="1">
      <c r="A742" s="35"/>
      <c r="B742" s="90">
        <v>1198</v>
      </c>
      <c r="C742" s="555" t="s">
        <v>597</v>
      </c>
      <c r="D742" s="556"/>
      <c r="E742" s="556"/>
      <c r="F742" s="554"/>
      <c r="G742" s="54" t="s">
        <v>582</v>
      </c>
      <c r="H742" s="14">
        <v>2200</v>
      </c>
      <c r="I742" s="235">
        <f t="shared" si="35"/>
        <v>2530</v>
      </c>
      <c r="J742" s="253">
        <f t="shared" si="34"/>
        <v>2783</v>
      </c>
      <c r="K742" s="35"/>
    </row>
    <row r="743" spans="1:11" ht="12.75" customHeight="1">
      <c r="A743" s="35"/>
      <c r="B743" s="242"/>
      <c r="C743" s="124"/>
      <c r="D743" s="124"/>
      <c r="E743" s="124"/>
      <c r="F743" s="206"/>
      <c r="G743" s="29"/>
      <c r="H743" s="76"/>
      <c r="I743" s="235">
        <f t="shared" si="35"/>
        <v>0</v>
      </c>
      <c r="J743" s="253">
        <f t="shared" si="34"/>
        <v>0</v>
      </c>
      <c r="K743" s="4"/>
    </row>
    <row r="744" spans="1:11" ht="12.75" customHeight="1">
      <c r="A744" s="35"/>
      <c r="B744" s="230"/>
      <c r="C744" s="35"/>
      <c r="D744" s="35"/>
      <c r="E744" s="35"/>
      <c r="F744" s="35"/>
      <c r="G744" s="187"/>
      <c r="H744" s="76"/>
      <c r="I744" s="235">
        <f t="shared" si="35"/>
        <v>0</v>
      </c>
      <c r="J744" s="253">
        <f t="shared" si="34"/>
        <v>0</v>
      </c>
      <c r="K744" s="4"/>
    </row>
    <row r="745" spans="1:11" ht="15.75" thickBot="1">
      <c r="A745" s="35"/>
      <c r="B745" s="227" t="s">
        <v>941</v>
      </c>
      <c r="C745" s="35"/>
      <c r="D745" s="35"/>
      <c r="E745" s="35"/>
      <c r="F745" s="35"/>
      <c r="G745" s="187"/>
      <c r="H745" s="228"/>
      <c r="I745" s="235">
        <f t="shared" si="35"/>
        <v>0</v>
      </c>
      <c r="J745" s="253">
        <f t="shared" si="34"/>
        <v>0</v>
      </c>
      <c r="K745" s="4"/>
    </row>
    <row r="746" spans="1:11" ht="12.75">
      <c r="A746" s="35"/>
      <c r="B746" s="55">
        <v>146</v>
      </c>
      <c r="C746" s="269" t="s">
        <v>942</v>
      </c>
      <c r="D746" s="291"/>
      <c r="E746" s="291"/>
      <c r="F746" s="270"/>
      <c r="G746" s="58" t="s">
        <v>579</v>
      </c>
      <c r="H746" s="14">
        <v>1000</v>
      </c>
      <c r="I746" s="235">
        <f t="shared" si="35"/>
        <v>1150</v>
      </c>
      <c r="J746" s="253">
        <f t="shared" si="34"/>
        <v>1265</v>
      </c>
      <c r="K746" s="35"/>
    </row>
    <row r="747" spans="1:11" ht="12.75">
      <c r="A747" s="35"/>
      <c r="B747" s="42">
        <v>147</v>
      </c>
      <c r="C747" s="263" t="s">
        <v>1581</v>
      </c>
      <c r="D747" s="264"/>
      <c r="E747" s="264"/>
      <c r="F747" s="265"/>
      <c r="G747" s="13" t="s">
        <v>579</v>
      </c>
      <c r="H747" s="14">
        <v>1450</v>
      </c>
      <c r="I747" s="235">
        <f t="shared" si="35"/>
        <v>1667.4999999999998</v>
      </c>
      <c r="J747" s="253">
        <f t="shared" si="34"/>
        <v>1834.25</v>
      </c>
      <c r="K747" s="35"/>
    </row>
    <row r="748" spans="1:11" ht="12.75" customHeight="1">
      <c r="A748" s="35"/>
      <c r="B748" s="42">
        <v>203</v>
      </c>
      <c r="C748" s="374" t="s">
        <v>629</v>
      </c>
      <c r="D748" s="375"/>
      <c r="E748" s="375"/>
      <c r="F748" s="414"/>
      <c r="G748" s="33" t="s">
        <v>582</v>
      </c>
      <c r="H748" s="14">
        <v>1450</v>
      </c>
      <c r="I748" s="235">
        <f t="shared" si="35"/>
        <v>1667.4999999999998</v>
      </c>
      <c r="J748" s="253">
        <f t="shared" si="34"/>
        <v>1834.25</v>
      </c>
      <c r="K748" s="35"/>
    </row>
    <row r="749" spans="1:11" ht="13.5" thickBot="1">
      <c r="A749" s="35"/>
      <c r="B749" s="56">
        <v>204</v>
      </c>
      <c r="C749" s="604" t="s">
        <v>630</v>
      </c>
      <c r="D749" s="605"/>
      <c r="E749" s="605"/>
      <c r="F749" s="606"/>
      <c r="G749" s="54" t="s">
        <v>582</v>
      </c>
      <c r="H749" s="14">
        <v>1700</v>
      </c>
      <c r="I749" s="235">
        <f t="shared" si="35"/>
        <v>1954.9999999999998</v>
      </c>
      <c r="J749" s="253">
        <f t="shared" si="34"/>
        <v>2150.5</v>
      </c>
      <c r="K749" s="35"/>
    </row>
    <row r="750" spans="1:11" ht="12.75">
      <c r="A750" s="35"/>
      <c r="B750" s="189"/>
      <c r="C750" s="125"/>
      <c r="D750" s="125"/>
      <c r="E750" s="125"/>
      <c r="F750" s="125"/>
      <c r="G750" s="29"/>
      <c r="H750" s="235"/>
      <c r="I750" s="235">
        <f t="shared" si="35"/>
        <v>0</v>
      </c>
      <c r="J750" s="253">
        <f t="shared" si="34"/>
        <v>0</v>
      </c>
      <c r="K750" s="4"/>
    </row>
    <row r="751" spans="1:11" ht="12.75">
      <c r="A751" s="35"/>
      <c r="B751" s="230"/>
      <c r="C751" s="35"/>
      <c r="D751" s="35"/>
      <c r="E751" s="35"/>
      <c r="F751" s="35"/>
      <c r="G751" s="187"/>
      <c r="H751" s="76"/>
      <c r="I751" s="235">
        <f t="shared" si="35"/>
        <v>0</v>
      </c>
      <c r="J751" s="253">
        <f t="shared" si="34"/>
        <v>0</v>
      </c>
      <c r="K751" s="4"/>
    </row>
    <row r="752" spans="1:11" ht="12.75" customHeight="1" thickBot="1">
      <c r="A752" s="35"/>
      <c r="B752" s="227" t="s">
        <v>943</v>
      </c>
      <c r="C752" s="35"/>
      <c r="D752" s="35"/>
      <c r="E752" s="35"/>
      <c r="F752" s="35"/>
      <c r="G752" s="187"/>
      <c r="H752" s="228"/>
      <c r="I752" s="235">
        <f t="shared" si="35"/>
        <v>0</v>
      </c>
      <c r="J752" s="253">
        <f t="shared" si="34"/>
        <v>0</v>
      </c>
      <c r="K752" s="4"/>
    </row>
    <row r="753" spans="1:11" ht="13.5" thickBot="1">
      <c r="A753" s="35"/>
      <c r="B753" s="8">
        <v>68</v>
      </c>
      <c r="C753" s="301" t="s">
        <v>337</v>
      </c>
      <c r="D753" s="301"/>
      <c r="E753" s="301"/>
      <c r="F753" s="301"/>
      <c r="G753" s="58">
        <v>1</v>
      </c>
      <c r="H753" s="68">
        <v>500</v>
      </c>
      <c r="I753" s="235">
        <f t="shared" si="35"/>
        <v>575</v>
      </c>
      <c r="J753" s="253">
        <f t="shared" si="34"/>
        <v>632.5</v>
      </c>
      <c r="K753" s="4"/>
    </row>
    <row r="754" spans="1:11" ht="12.75" customHeight="1" thickBot="1">
      <c r="A754" s="35"/>
      <c r="B754" s="319" t="s">
        <v>386</v>
      </c>
      <c r="C754" s="320"/>
      <c r="D754" s="320"/>
      <c r="E754" s="320"/>
      <c r="F754" s="320"/>
      <c r="G754" s="320"/>
      <c r="H754" s="321"/>
      <c r="I754" s="235">
        <f t="shared" si="35"/>
        <v>0</v>
      </c>
      <c r="J754" s="253">
        <f t="shared" si="34"/>
        <v>0</v>
      </c>
      <c r="K754" s="4"/>
    </row>
    <row r="755" spans="1:11" ht="12.75" customHeight="1">
      <c r="A755" s="35"/>
      <c r="B755" s="8">
        <v>69</v>
      </c>
      <c r="C755" s="301" t="s">
        <v>944</v>
      </c>
      <c r="D755" s="301"/>
      <c r="E755" s="301"/>
      <c r="F755" s="301"/>
      <c r="G755" s="58">
        <v>1</v>
      </c>
      <c r="H755" s="14">
        <v>400</v>
      </c>
      <c r="I755" s="235">
        <f t="shared" si="35"/>
        <v>459.99999999999994</v>
      </c>
      <c r="J755" s="253">
        <f t="shared" si="34"/>
        <v>506</v>
      </c>
      <c r="K755" s="35"/>
    </row>
    <row r="756" spans="1:11" ht="12.75" customHeight="1">
      <c r="A756" s="35"/>
      <c r="B756" s="6">
        <v>70</v>
      </c>
      <c r="C756" s="287" t="s">
        <v>834</v>
      </c>
      <c r="D756" s="287"/>
      <c r="E756" s="287"/>
      <c r="F756" s="287"/>
      <c r="G756" s="13">
        <v>1</v>
      </c>
      <c r="H756" s="14">
        <v>500</v>
      </c>
      <c r="I756" s="235">
        <f t="shared" si="35"/>
        <v>575</v>
      </c>
      <c r="J756" s="253">
        <f t="shared" si="34"/>
        <v>632.5</v>
      </c>
      <c r="K756" s="35"/>
    </row>
    <row r="757" spans="1:11" ht="12.75" customHeight="1">
      <c r="A757" s="35"/>
      <c r="B757" s="6">
        <v>221</v>
      </c>
      <c r="C757" s="287" t="s">
        <v>387</v>
      </c>
      <c r="D757" s="287"/>
      <c r="E757" s="287"/>
      <c r="F757" s="287"/>
      <c r="G757" s="13" t="s">
        <v>575</v>
      </c>
      <c r="H757" s="14">
        <v>950</v>
      </c>
      <c r="I757" s="235">
        <f t="shared" si="35"/>
        <v>1092.5</v>
      </c>
      <c r="J757" s="253">
        <f t="shared" si="34"/>
        <v>1201.75</v>
      </c>
      <c r="K757" s="35"/>
    </row>
    <row r="758" spans="1:11" ht="12.75" customHeight="1">
      <c r="A758" s="35"/>
      <c r="B758" s="6">
        <v>1205</v>
      </c>
      <c r="C758" s="287" t="s">
        <v>1856</v>
      </c>
      <c r="D758" s="287"/>
      <c r="E758" s="287"/>
      <c r="F758" s="287"/>
      <c r="G758" s="13" t="s">
        <v>581</v>
      </c>
      <c r="H758" s="14">
        <v>1950</v>
      </c>
      <c r="I758" s="235">
        <f t="shared" si="35"/>
        <v>2242.5</v>
      </c>
      <c r="J758" s="253">
        <f t="shared" si="34"/>
        <v>2466.75</v>
      </c>
      <c r="K758" s="35"/>
    </row>
    <row r="759" spans="1:11" ht="12.75" customHeight="1" thickBot="1">
      <c r="A759" s="35"/>
      <c r="B759" s="7">
        <v>1206</v>
      </c>
      <c r="C759" s="351" t="s">
        <v>1857</v>
      </c>
      <c r="D759" s="351"/>
      <c r="E759" s="351"/>
      <c r="F759" s="351"/>
      <c r="G759" s="59" t="s">
        <v>581</v>
      </c>
      <c r="H759" s="14">
        <v>1950</v>
      </c>
      <c r="I759" s="235">
        <f t="shared" si="35"/>
        <v>2242.5</v>
      </c>
      <c r="J759" s="253">
        <f t="shared" si="34"/>
        <v>2466.75</v>
      </c>
      <c r="K759" s="35"/>
    </row>
    <row r="760" spans="1:11" ht="12.75" customHeight="1" thickBot="1">
      <c r="A760" s="35"/>
      <c r="B760" s="497" t="s">
        <v>388</v>
      </c>
      <c r="C760" s="403"/>
      <c r="D760" s="403"/>
      <c r="E760" s="403"/>
      <c r="F760" s="403"/>
      <c r="G760" s="403"/>
      <c r="H760" s="498"/>
      <c r="I760" s="235">
        <f t="shared" si="35"/>
        <v>0</v>
      </c>
      <c r="J760" s="253">
        <f t="shared" si="34"/>
        <v>0</v>
      </c>
      <c r="K760" s="4"/>
    </row>
    <row r="761" spans="1:11" ht="12.75" customHeight="1">
      <c r="A761" s="35"/>
      <c r="B761" s="8">
        <v>71</v>
      </c>
      <c r="C761" s="269" t="s">
        <v>804</v>
      </c>
      <c r="D761" s="291"/>
      <c r="E761" s="291"/>
      <c r="F761" s="270"/>
      <c r="G761" s="58" t="s">
        <v>579</v>
      </c>
      <c r="H761" s="14">
        <v>650</v>
      </c>
      <c r="I761" s="235">
        <f t="shared" si="35"/>
        <v>747.4999999999999</v>
      </c>
      <c r="J761" s="253">
        <f t="shared" si="34"/>
        <v>822.2499999999999</v>
      </c>
      <c r="K761" s="35"/>
    </row>
    <row r="762" spans="1:11" ht="12.75" customHeight="1">
      <c r="A762" s="35"/>
      <c r="B762" s="6">
        <v>72</v>
      </c>
      <c r="C762" s="263" t="s">
        <v>945</v>
      </c>
      <c r="D762" s="264"/>
      <c r="E762" s="264"/>
      <c r="F762" s="265"/>
      <c r="G762" s="13" t="s">
        <v>579</v>
      </c>
      <c r="H762" s="14">
        <v>1000</v>
      </c>
      <c r="I762" s="235">
        <f t="shared" si="35"/>
        <v>1150</v>
      </c>
      <c r="J762" s="253">
        <f t="shared" si="34"/>
        <v>1265</v>
      </c>
      <c r="K762" s="35"/>
    </row>
    <row r="763" spans="1:11" ht="12.75">
      <c r="A763" s="35"/>
      <c r="B763" s="6">
        <v>73</v>
      </c>
      <c r="C763" s="263" t="s">
        <v>946</v>
      </c>
      <c r="D763" s="264"/>
      <c r="E763" s="264"/>
      <c r="F763" s="265"/>
      <c r="G763" s="13">
        <v>1</v>
      </c>
      <c r="H763" s="14">
        <v>300</v>
      </c>
      <c r="I763" s="235">
        <f t="shared" si="35"/>
        <v>345</v>
      </c>
      <c r="J763" s="253">
        <f t="shared" si="34"/>
        <v>379.50000000000006</v>
      </c>
      <c r="K763" s="35"/>
    </row>
    <row r="764" spans="1:11" ht="12.75">
      <c r="A764" s="35"/>
      <c r="B764" s="6">
        <v>74</v>
      </c>
      <c r="C764" s="263" t="s">
        <v>947</v>
      </c>
      <c r="D764" s="264"/>
      <c r="E764" s="264"/>
      <c r="F764" s="265"/>
      <c r="G764" s="13" t="s">
        <v>579</v>
      </c>
      <c r="H764" s="14">
        <v>700</v>
      </c>
      <c r="I764" s="235">
        <f t="shared" si="35"/>
        <v>804.9999999999999</v>
      </c>
      <c r="J764" s="253">
        <f t="shared" si="34"/>
        <v>885.5</v>
      </c>
      <c r="K764" s="35"/>
    </row>
    <row r="765" spans="1:11" ht="12.75">
      <c r="A765" s="35"/>
      <c r="B765" s="6">
        <v>75</v>
      </c>
      <c r="C765" s="263" t="s">
        <v>948</v>
      </c>
      <c r="D765" s="264"/>
      <c r="E765" s="264"/>
      <c r="F765" s="265"/>
      <c r="G765" s="13" t="s">
        <v>579</v>
      </c>
      <c r="H765" s="14">
        <v>650</v>
      </c>
      <c r="I765" s="235">
        <f t="shared" si="35"/>
        <v>747.4999999999999</v>
      </c>
      <c r="J765" s="253">
        <f t="shared" si="34"/>
        <v>822.2499999999999</v>
      </c>
      <c r="K765" s="35"/>
    </row>
    <row r="766" spans="1:11" ht="12.75">
      <c r="A766" s="35"/>
      <c r="B766" s="6">
        <v>76</v>
      </c>
      <c r="C766" s="263" t="s">
        <v>949</v>
      </c>
      <c r="D766" s="264"/>
      <c r="E766" s="264"/>
      <c r="F766" s="265"/>
      <c r="G766" s="13" t="s">
        <v>579</v>
      </c>
      <c r="H766" s="14">
        <v>800</v>
      </c>
      <c r="I766" s="235">
        <f t="shared" si="35"/>
        <v>919.9999999999999</v>
      </c>
      <c r="J766" s="253">
        <f t="shared" si="34"/>
        <v>1012</v>
      </c>
      <c r="K766" s="35"/>
    </row>
    <row r="767" spans="1:11" ht="12.75">
      <c r="A767" s="35"/>
      <c r="B767" s="6">
        <v>77</v>
      </c>
      <c r="C767" s="263" t="s">
        <v>950</v>
      </c>
      <c r="D767" s="264"/>
      <c r="E767" s="264"/>
      <c r="F767" s="265"/>
      <c r="G767" s="13" t="s">
        <v>579</v>
      </c>
      <c r="H767" s="14">
        <v>700</v>
      </c>
      <c r="I767" s="235">
        <f t="shared" si="35"/>
        <v>804.9999999999999</v>
      </c>
      <c r="J767" s="253">
        <f t="shared" si="34"/>
        <v>885.5</v>
      </c>
      <c r="K767" s="35"/>
    </row>
    <row r="768" spans="1:11" ht="12.75">
      <c r="A768" s="35"/>
      <c r="B768" s="6">
        <v>78</v>
      </c>
      <c r="C768" s="263" t="s">
        <v>951</v>
      </c>
      <c r="D768" s="264"/>
      <c r="E768" s="264"/>
      <c r="F768" s="265"/>
      <c r="G768" s="13" t="s">
        <v>579</v>
      </c>
      <c r="H768" s="14">
        <v>550</v>
      </c>
      <c r="I768" s="235">
        <f t="shared" si="35"/>
        <v>632.5</v>
      </c>
      <c r="J768" s="253">
        <f t="shared" si="34"/>
        <v>695.75</v>
      </c>
      <c r="K768" s="35"/>
    </row>
    <row r="769" spans="1:11" ht="12.75">
      <c r="A769" s="35"/>
      <c r="B769" s="6">
        <v>79</v>
      </c>
      <c r="C769" s="263" t="s">
        <v>952</v>
      </c>
      <c r="D769" s="264"/>
      <c r="E769" s="264"/>
      <c r="F769" s="265"/>
      <c r="G769" s="13" t="s">
        <v>2291</v>
      </c>
      <c r="H769" s="14">
        <v>550</v>
      </c>
      <c r="I769" s="235">
        <f t="shared" si="35"/>
        <v>632.5</v>
      </c>
      <c r="J769" s="253">
        <f t="shared" si="34"/>
        <v>695.75</v>
      </c>
      <c r="K769" s="35"/>
    </row>
    <row r="770" spans="1:11" ht="12.75">
      <c r="A770" s="35"/>
      <c r="B770" s="6">
        <v>87</v>
      </c>
      <c r="C770" s="261" t="s">
        <v>1582</v>
      </c>
      <c r="D770" s="309"/>
      <c r="E770" s="309"/>
      <c r="F770" s="262"/>
      <c r="G770" s="13" t="s">
        <v>579</v>
      </c>
      <c r="H770" s="14">
        <v>1850</v>
      </c>
      <c r="I770" s="235">
        <f t="shared" si="35"/>
        <v>2127.5</v>
      </c>
      <c r="J770" s="253">
        <f t="shared" si="34"/>
        <v>2340.25</v>
      </c>
      <c r="K770" s="35"/>
    </row>
    <row r="771" spans="1:11" ht="15" customHeight="1">
      <c r="A771" s="35"/>
      <c r="B771" s="6">
        <v>227</v>
      </c>
      <c r="C771" s="377" t="s">
        <v>835</v>
      </c>
      <c r="D771" s="378"/>
      <c r="E771" s="378"/>
      <c r="F771" s="379"/>
      <c r="G771" s="13" t="s">
        <v>588</v>
      </c>
      <c r="H771" s="14">
        <v>850</v>
      </c>
      <c r="I771" s="235">
        <f t="shared" si="35"/>
        <v>977.4999999999999</v>
      </c>
      <c r="J771" s="253">
        <f t="shared" si="34"/>
        <v>1075.25</v>
      </c>
      <c r="K771" s="35"/>
    </row>
    <row r="772" spans="1:11" ht="12.75">
      <c r="A772" s="35"/>
      <c r="B772" s="6">
        <v>228</v>
      </c>
      <c r="C772" s="377" t="s">
        <v>836</v>
      </c>
      <c r="D772" s="378"/>
      <c r="E772" s="378"/>
      <c r="F772" s="379"/>
      <c r="G772" s="13" t="s">
        <v>588</v>
      </c>
      <c r="H772" s="14">
        <v>1100</v>
      </c>
      <c r="I772" s="235">
        <f t="shared" si="35"/>
        <v>1265</v>
      </c>
      <c r="J772" s="253">
        <f t="shared" si="34"/>
        <v>1391.5</v>
      </c>
      <c r="K772" s="35"/>
    </row>
    <row r="773" spans="1:11" ht="12.75">
      <c r="A773" s="35"/>
      <c r="B773" s="6">
        <v>1143</v>
      </c>
      <c r="C773" s="266" t="s">
        <v>589</v>
      </c>
      <c r="D773" s="267"/>
      <c r="E773" s="267"/>
      <c r="F773" s="268"/>
      <c r="G773" s="13" t="s">
        <v>575</v>
      </c>
      <c r="H773" s="14">
        <v>4200</v>
      </c>
      <c r="I773" s="235">
        <f t="shared" si="35"/>
        <v>4830</v>
      </c>
      <c r="J773" s="253">
        <f t="shared" si="34"/>
        <v>5313</v>
      </c>
      <c r="K773" s="35"/>
    </row>
    <row r="774" spans="1:11" ht="12.75">
      <c r="A774" s="35"/>
      <c r="B774" s="6">
        <v>1268</v>
      </c>
      <c r="C774" s="618" t="s">
        <v>1052</v>
      </c>
      <c r="D774" s="619"/>
      <c r="E774" s="619"/>
      <c r="F774" s="620"/>
      <c r="G774" s="13" t="s">
        <v>583</v>
      </c>
      <c r="H774" s="14">
        <v>700</v>
      </c>
      <c r="I774" s="235">
        <f t="shared" si="35"/>
        <v>804.9999999999999</v>
      </c>
      <c r="J774" s="253">
        <f t="shared" si="34"/>
        <v>885.5</v>
      </c>
      <c r="K774" s="35"/>
    </row>
    <row r="775" spans="1:11" ht="13.5" thickBot="1">
      <c r="A775" s="35"/>
      <c r="B775" s="78">
        <v>1269</v>
      </c>
      <c r="C775" s="607" t="s">
        <v>1053</v>
      </c>
      <c r="D775" s="608"/>
      <c r="E775" s="608"/>
      <c r="F775" s="609"/>
      <c r="G775" s="59" t="s">
        <v>583</v>
      </c>
      <c r="H775" s="14">
        <v>700</v>
      </c>
      <c r="I775" s="235">
        <f t="shared" si="35"/>
        <v>804.9999999999999</v>
      </c>
      <c r="J775" s="253">
        <f t="shared" si="34"/>
        <v>885.5</v>
      </c>
      <c r="K775" s="35"/>
    </row>
    <row r="776" spans="1:11" ht="13.5" thickBot="1">
      <c r="A776" s="35"/>
      <c r="B776" s="415" t="s">
        <v>394</v>
      </c>
      <c r="C776" s="416"/>
      <c r="D776" s="416"/>
      <c r="E776" s="416"/>
      <c r="F776" s="416"/>
      <c r="G776" s="416"/>
      <c r="H776" s="417"/>
      <c r="I776" s="235">
        <f t="shared" si="35"/>
        <v>0</v>
      </c>
      <c r="J776" s="253">
        <f t="shared" si="34"/>
        <v>0</v>
      </c>
      <c r="K776" s="4"/>
    </row>
    <row r="777" spans="1:11" ht="12.75">
      <c r="A777" s="35"/>
      <c r="B777" s="8">
        <v>122</v>
      </c>
      <c r="C777" s="269" t="s">
        <v>382</v>
      </c>
      <c r="D777" s="291"/>
      <c r="E777" s="291"/>
      <c r="F777" s="270"/>
      <c r="G777" s="58">
        <v>1</v>
      </c>
      <c r="H777" s="14">
        <v>500</v>
      </c>
      <c r="I777" s="235">
        <f t="shared" si="35"/>
        <v>575</v>
      </c>
      <c r="J777" s="253">
        <f t="shared" si="34"/>
        <v>632.5</v>
      </c>
      <c r="K777" s="35"/>
    </row>
    <row r="778" spans="1:11" ht="12.75">
      <c r="A778" s="35"/>
      <c r="B778" s="6">
        <v>123</v>
      </c>
      <c r="C778" s="263" t="s">
        <v>383</v>
      </c>
      <c r="D778" s="264"/>
      <c r="E778" s="264"/>
      <c r="F778" s="265"/>
      <c r="G778" s="13" t="s">
        <v>579</v>
      </c>
      <c r="H778" s="14">
        <v>500</v>
      </c>
      <c r="I778" s="235">
        <f t="shared" si="35"/>
        <v>575</v>
      </c>
      <c r="J778" s="253">
        <f aca="true" t="shared" si="36" ref="J778:J841">I778*110%</f>
        <v>632.5</v>
      </c>
      <c r="K778" s="35"/>
    </row>
    <row r="779" spans="1:11" ht="14.25">
      <c r="A779" s="35"/>
      <c r="B779" s="6">
        <v>1222</v>
      </c>
      <c r="C779" s="418" t="s">
        <v>1704</v>
      </c>
      <c r="D779" s="419"/>
      <c r="E779" s="419"/>
      <c r="F779" s="420"/>
      <c r="G779" s="13">
        <v>2</v>
      </c>
      <c r="H779" s="14">
        <v>750</v>
      </c>
      <c r="I779" s="235">
        <f t="shared" si="35"/>
        <v>862.4999999999999</v>
      </c>
      <c r="J779" s="253">
        <f t="shared" si="36"/>
        <v>948.75</v>
      </c>
      <c r="K779" s="35"/>
    </row>
    <row r="780" spans="1:11" ht="14.25">
      <c r="A780" s="35"/>
      <c r="B780" s="6">
        <v>1223</v>
      </c>
      <c r="C780" s="418" t="s">
        <v>1705</v>
      </c>
      <c r="D780" s="419"/>
      <c r="E780" s="419"/>
      <c r="F780" s="420"/>
      <c r="G780" s="13">
        <v>2</v>
      </c>
      <c r="H780" s="14">
        <v>650</v>
      </c>
      <c r="I780" s="235">
        <f aca="true" t="shared" si="37" ref="I780:I843">H780*115%</f>
        <v>747.4999999999999</v>
      </c>
      <c r="J780" s="253">
        <f t="shared" si="36"/>
        <v>822.2499999999999</v>
      </c>
      <c r="K780" s="35"/>
    </row>
    <row r="781" spans="1:11" ht="12.75">
      <c r="A781" s="35"/>
      <c r="B781" s="6">
        <v>276</v>
      </c>
      <c r="C781" s="263" t="s">
        <v>384</v>
      </c>
      <c r="D781" s="264"/>
      <c r="E781" s="264"/>
      <c r="F781" s="265"/>
      <c r="G781" s="13" t="s">
        <v>588</v>
      </c>
      <c r="H781" s="14">
        <v>500</v>
      </c>
      <c r="I781" s="235">
        <f t="shared" si="37"/>
        <v>575</v>
      </c>
      <c r="J781" s="253">
        <f t="shared" si="36"/>
        <v>632.5</v>
      </c>
      <c r="K781" s="35"/>
    </row>
    <row r="782" spans="1:11" ht="12.75">
      <c r="A782" s="35"/>
      <c r="B782" s="6">
        <v>277</v>
      </c>
      <c r="C782" s="263" t="s">
        <v>385</v>
      </c>
      <c r="D782" s="264"/>
      <c r="E782" s="264"/>
      <c r="F782" s="265"/>
      <c r="G782" s="13" t="s">
        <v>588</v>
      </c>
      <c r="H782" s="14">
        <v>500</v>
      </c>
      <c r="I782" s="235">
        <f t="shared" si="37"/>
        <v>575</v>
      </c>
      <c r="J782" s="253">
        <f t="shared" si="36"/>
        <v>632.5</v>
      </c>
      <c r="K782" s="35"/>
    </row>
    <row r="783" spans="1:11" ht="12.75">
      <c r="A783" s="35"/>
      <c r="B783" s="31">
        <v>256</v>
      </c>
      <c r="C783" s="411" t="s">
        <v>1047</v>
      </c>
      <c r="D783" s="412"/>
      <c r="E783" s="412"/>
      <c r="F783" s="413"/>
      <c r="G783" s="32" t="s">
        <v>579</v>
      </c>
      <c r="H783" s="14">
        <v>680</v>
      </c>
      <c r="I783" s="235">
        <f t="shared" si="37"/>
        <v>781.9999999999999</v>
      </c>
      <c r="J783" s="253">
        <f t="shared" si="36"/>
        <v>860.1999999999999</v>
      </c>
      <c r="K783" s="35"/>
    </row>
    <row r="784" spans="1:11" ht="14.25" customHeight="1">
      <c r="A784" s="35"/>
      <c r="B784" s="31">
        <v>257</v>
      </c>
      <c r="C784" s="300" t="s">
        <v>1048</v>
      </c>
      <c r="D784" s="300"/>
      <c r="E784" s="300"/>
      <c r="F784" s="300"/>
      <c r="G784" s="32" t="s">
        <v>579</v>
      </c>
      <c r="H784" s="14">
        <v>680</v>
      </c>
      <c r="I784" s="235">
        <f t="shared" si="37"/>
        <v>781.9999999999999</v>
      </c>
      <c r="J784" s="253">
        <f t="shared" si="36"/>
        <v>860.1999999999999</v>
      </c>
      <c r="K784" s="35"/>
    </row>
    <row r="785" spans="1:11" ht="15" thickBot="1">
      <c r="A785" s="35"/>
      <c r="B785" s="207" t="s">
        <v>1080</v>
      </c>
      <c r="C785" s="273" t="s">
        <v>1706</v>
      </c>
      <c r="D785" s="292"/>
      <c r="E785" s="292"/>
      <c r="F785" s="293"/>
      <c r="G785" s="54" t="s">
        <v>575</v>
      </c>
      <c r="H785" s="14">
        <v>750</v>
      </c>
      <c r="I785" s="235">
        <f t="shared" si="37"/>
        <v>862.4999999999999</v>
      </c>
      <c r="J785" s="253">
        <f t="shared" si="36"/>
        <v>948.75</v>
      </c>
      <c r="K785" s="35"/>
    </row>
    <row r="786" spans="1:11" ht="15.75" customHeight="1" thickBot="1">
      <c r="A786" s="35"/>
      <c r="B786" s="297" t="s">
        <v>389</v>
      </c>
      <c r="C786" s="298"/>
      <c r="D786" s="298"/>
      <c r="E786" s="298"/>
      <c r="F786" s="298"/>
      <c r="G786" s="298"/>
      <c r="H786" s="299"/>
      <c r="I786" s="235">
        <f t="shared" si="37"/>
        <v>0</v>
      </c>
      <c r="J786" s="253">
        <f t="shared" si="36"/>
        <v>0</v>
      </c>
      <c r="K786" s="4"/>
    </row>
    <row r="787" spans="1:11" ht="12.75" customHeight="1">
      <c r="A787" s="35"/>
      <c r="B787" s="8">
        <v>80</v>
      </c>
      <c r="C787" s="301" t="s">
        <v>953</v>
      </c>
      <c r="D787" s="301"/>
      <c r="E787" s="301"/>
      <c r="F787" s="301"/>
      <c r="G787" s="58">
        <v>1</v>
      </c>
      <c r="H787" s="14">
        <v>500</v>
      </c>
      <c r="I787" s="235">
        <f t="shared" si="37"/>
        <v>575</v>
      </c>
      <c r="J787" s="253">
        <f t="shared" si="36"/>
        <v>632.5</v>
      </c>
      <c r="K787" s="35"/>
    </row>
    <row r="788" spans="1:11" ht="12.75">
      <c r="A788" s="35"/>
      <c r="B788" s="6">
        <v>81</v>
      </c>
      <c r="C788" s="287" t="s">
        <v>954</v>
      </c>
      <c r="D788" s="287"/>
      <c r="E788" s="287"/>
      <c r="F788" s="287"/>
      <c r="G788" s="13">
        <v>1</v>
      </c>
      <c r="H788" s="14">
        <v>500</v>
      </c>
      <c r="I788" s="235">
        <f t="shared" si="37"/>
        <v>575</v>
      </c>
      <c r="J788" s="253">
        <f t="shared" si="36"/>
        <v>632.5</v>
      </c>
      <c r="K788" s="35"/>
    </row>
    <row r="789" spans="1:11" ht="15" thickBot="1">
      <c r="A789" s="35"/>
      <c r="B789" s="208" t="s">
        <v>1082</v>
      </c>
      <c r="C789" s="302" t="s">
        <v>1707</v>
      </c>
      <c r="D789" s="302"/>
      <c r="E789" s="302"/>
      <c r="F789" s="302"/>
      <c r="G789" s="59" t="s">
        <v>579</v>
      </c>
      <c r="H789" s="14">
        <v>1100</v>
      </c>
      <c r="I789" s="235">
        <f t="shared" si="37"/>
        <v>1265</v>
      </c>
      <c r="J789" s="253">
        <f t="shared" si="36"/>
        <v>1391.5</v>
      </c>
      <c r="K789" s="35"/>
    </row>
    <row r="790" spans="1:11" ht="13.5" thickBot="1">
      <c r="A790" s="35"/>
      <c r="B790" s="294" t="s">
        <v>390</v>
      </c>
      <c r="C790" s="295"/>
      <c r="D790" s="295"/>
      <c r="E790" s="295"/>
      <c r="F790" s="295"/>
      <c r="G790" s="295"/>
      <c r="H790" s="296"/>
      <c r="I790" s="235">
        <f t="shared" si="37"/>
        <v>0</v>
      </c>
      <c r="J790" s="253">
        <f t="shared" si="36"/>
        <v>0</v>
      </c>
      <c r="K790" s="4"/>
    </row>
    <row r="791" spans="1:11" ht="12.75">
      <c r="A791" s="35"/>
      <c r="B791" s="8">
        <v>82</v>
      </c>
      <c r="C791" s="301" t="s">
        <v>955</v>
      </c>
      <c r="D791" s="301"/>
      <c r="E791" s="301"/>
      <c r="F791" s="301"/>
      <c r="G791" s="58">
        <v>1</v>
      </c>
      <c r="H791" s="14">
        <v>500</v>
      </c>
      <c r="I791" s="235">
        <f t="shared" si="37"/>
        <v>575</v>
      </c>
      <c r="J791" s="253">
        <f t="shared" si="36"/>
        <v>632.5</v>
      </c>
      <c r="K791" s="35"/>
    </row>
    <row r="792" spans="1:11" ht="12.75">
      <c r="A792" s="35"/>
      <c r="B792" s="6">
        <v>83</v>
      </c>
      <c r="C792" s="287" t="s">
        <v>956</v>
      </c>
      <c r="D792" s="287"/>
      <c r="E792" s="287"/>
      <c r="F792" s="287"/>
      <c r="G792" s="13">
        <v>1</v>
      </c>
      <c r="H792" s="14">
        <v>500</v>
      </c>
      <c r="I792" s="235">
        <f t="shared" si="37"/>
        <v>575</v>
      </c>
      <c r="J792" s="253">
        <f t="shared" si="36"/>
        <v>632.5</v>
      </c>
      <c r="K792" s="35"/>
    </row>
    <row r="793" spans="1:11" ht="30" customHeight="1" thickBot="1">
      <c r="A793" s="35"/>
      <c r="B793" s="207" t="s">
        <v>1081</v>
      </c>
      <c r="C793" s="621" t="s">
        <v>1708</v>
      </c>
      <c r="D793" s="621"/>
      <c r="E793" s="621"/>
      <c r="F793" s="621"/>
      <c r="G793" s="59" t="s">
        <v>579</v>
      </c>
      <c r="H793" s="14">
        <v>1350</v>
      </c>
      <c r="I793" s="235">
        <f t="shared" si="37"/>
        <v>1552.4999999999998</v>
      </c>
      <c r="J793" s="253">
        <f t="shared" si="36"/>
        <v>1707.75</v>
      </c>
      <c r="K793" s="35"/>
    </row>
    <row r="794" spans="1:11" ht="16.5" customHeight="1" thickBot="1">
      <c r="A794" s="35"/>
      <c r="B794" s="294" t="s">
        <v>391</v>
      </c>
      <c r="C794" s="295"/>
      <c r="D794" s="295"/>
      <c r="E794" s="295"/>
      <c r="F794" s="295"/>
      <c r="G794" s="295"/>
      <c r="H794" s="296"/>
      <c r="I794" s="235">
        <f t="shared" si="37"/>
        <v>0</v>
      </c>
      <c r="J794" s="253">
        <f t="shared" si="36"/>
        <v>0</v>
      </c>
      <c r="K794" s="4"/>
    </row>
    <row r="795" spans="1:11" ht="12.75">
      <c r="A795" s="35"/>
      <c r="B795" s="8">
        <v>84</v>
      </c>
      <c r="C795" s="301" t="s">
        <v>957</v>
      </c>
      <c r="D795" s="301"/>
      <c r="E795" s="301"/>
      <c r="F795" s="301"/>
      <c r="G795" s="58">
        <v>1</v>
      </c>
      <c r="H795" s="14">
        <v>500</v>
      </c>
      <c r="I795" s="235">
        <f t="shared" si="37"/>
        <v>575</v>
      </c>
      <c r="J795" s="253">
        <f t="shared" si="36"/>
        <v>632.5</v>
      </c>
      <c r="K795" s="35"/>
    </row>
    <row r="796" spans="1:11" ht="12.75">
      <c r="A796" s="35"/>
      <c r="B796" s="6">
        <v>85</v>
      </c>
      <c r="C796" s="287" t="s">
        <v>958</v>
      </c>
      <c r="D796" s="287"/>
      <c r="E796" s="287"/>
      <c r="F796" s="287"/>
      <c r="G796" s="13">
        <v>1</v>
      </c>
      <c r="H796" s="14">
        <v>500</v>
      </c>
      <c r="I796" s="235">
        <f t="shared" si="37"/>
        <v>575</v>
      </c>
      <c r="J796" s="253">
        <f t="shared" si="36"/>
        <v>632.5</v>
      </c>
      <c r="K796" s="35"/>
    </row>
    <row r="797" spans="1:11" ht="12.75">
      <c r="A797" s="35"/>
      <c r="B797" s="6">
        <v>1142</v>
      </c>
      <c r="C797" s="263" t="s">
        <v>590</v>
      </c>
      <c r="D797" s="264"/>
      <c r="E797" s="264"/>
      <c r="F797" s="265"/>
      <c r="G797" s="13">
        <v>7</v>
      </c>
      <c r="H797" s="14">
        <v>4200</v>
      </c>
      <c r="I797" s="235">
        <f t="shared" si="37"/>
        <v>4830</v>
      </c>
      <c r="J797" s="253">
        <f t="shared" si="36"/>
        <v>5313</v>
      </c>
      <c r="K797" s="35"/>
    </row>
    <row r="798" spans="1:11" ht="15" thickBot="1">
      <c r="A798" s="35"/>
      <c r="B798" s="208" t="s">
        <v>2490</v>
      </c>
      <c r="C798" s="302" t="s">
        <v>1709</v>
      </c>
      <c r="D798" s="302"/>
      <c r="E798" s="302"/>
      <c r="F798" s="302"/>
      <c r="G798" s="59" t="s">
        <v>575</v>
      </c>
      <c r="H798" s="18">
        <v>1100</v>
      </c>
      <c r="I798" s="235">
        <f t="shared" si="37"/>
        <v>1265</v>
      </c>
      <c r="J798" s="253">
        <f t="shared" si="36"/>
        <v>1391.5</v>
      </c>
      <c r="K798" s="4"/>
    </row>
    <row r="799" spans="1:11" ht="13.5" thickBot="1">
      <c r="A799" s="35"/>
      <c r="B799" s="335" t="s">
        <v>392</v>
      </c>
      <c r="C799" s="336"/>
      <c r="D799" s="336"/>
      <c r="E799" s="336"/>
      <c r="F799" s="336"/>
      <c r="G799" s="336"/>
      <c r="H799" s="337"/>
      <c r="I799" s="235">
        <f t="shared" si="37"/>
        <v>0</v>
      </c>
      <c r="J799" s="253">
        <f t="shared" si="36"/>
        <v>0</v>
      </c>
      <c r="K799" s="4"/>
    </row>
    <row r="800" spans="1:11" ht="12.75">
      <c r="A800" s="35"/>
      <c r="B800" s="8">
        <v>105</v>
      </c>
      <c r="C800" s="269" t="s">
        <v>1711</v>
      </c>
      <c r="D800" s="291"/>
      <c r="E800" s="291"/>
      <c r="F800" s="270"/>
      <c r="G800" s="58" t="s">
        <v>582</v>
      </c>
      <c r="H800" s="14">
        <v>600</v>
      </c>
      <c r="I800" s="235">
        <f t="shared" si="37"/>
        <v>690</v>
      </c>
      <c r="J800" s="253">
        <f t="shared" si="36"/>
        <v>759.0000000000001</v>
      </c>
      <c r="K800" s="35"/>
    </row>
    <row r="801" spans="1:11" ht="12.75">
      <c r="A801" s="35"/>
      <c r="B801" s="6">
        <v>106</v>
      </c>
      <c r="C801" s="263" t="s">
        <v>1712</v>
      </c>
      <c r="D801" s="264"/>
      <c r="E801" s="264"/>
      <c r="F801" s="265"/>
      <c r="G801" s="13" t="s">
        <v>582</v>
      </c>
      <c r="H801" s="14">
        <v>600</v>
      </c>
      <c r="I801" s="235">
        <f t="shared" si="37"/>
        <v>690</v>
      </c>
      <c r="J801" s="253">
        <f t="shared" si="36"/>
        <v>759.0000000000001</v>
      </c>
      <c r="K801" s="35"/>
    </row>
    <row r="802" spans="1:11" ht="12.75">
      <c r="A802" s="35"/>
      <c r="B802" s="6" t="s">
        <v>959</v>
      </c>
      <c r="C802" s="263" t="s">
        <v>1713</v>
      </c>
      <c r="D802" s="264"/>
      <c r="E802" s="264"/>
      <c r="F802" s="265"/>
      <c r="G802" s="13" t="s">
        <v>582</v>
      </c>
      <c r="H802" s="14">
        <v>1100</v>
      </c>
      <c r="I802" s="235">
        <f t="shared" si="37"/>
        <v>1265</v>
      </c>
      <c r="J802" s="253">
        <f t="shared" si="36"/>
        <v>1391.5</v>
      </c>
      <c r="K802" s="35"/>
    </row>
    <row r="803" spans="1:11" ht="12.75">
      <c r="A803" s="35"/>
      <c r="B803" s="42">
        <v>183</v>
      </c>
      <c r="C803" s="421" t="s">
        <v>829</v>
      </c>
      <c r="D803" s="422"/>
      <c r="E803" s="422"/>
      <c r="F803" s="423"/>
      <c r="G803" s="33" t="s">
        <v>588</v>
      </c>
      <c r="H803" s="14">
        <v>600</v>
      </c>
      <c r="I803" s="235">
        <f t="shared" si="37"/>
        <v>690</v>
      </c>
      <c r="J803" s="253">
        <f t="shared" si="36"/>
        <v>759.0000000000001</v>
      </c>
      <c r="K803" s="35"/>
    </row>
    <row r="804" spans="1:11" ht="12.75">
      <c r="A804" s="35"/>
      <c r="B804" s="42">
        <v>184</v>
      </c>
      <c r="C804" s="421" t="s">
        <v>830</v>
      </c>
      <c r="D804" s="422"/>
      <c r="E804" s="422"/>
      <c r="F804" s="423"/>
      <c r="G804" s="33" t="s">
        <v>588</v>
      </c>
      <c r="H804" s="14">
        <v>600</v>
      </c>
      <c r="I804" s="235">
        <f t="shared" si="37"/>
        <v>690</v>
      </c>
      <c r="J804" s="253">
        <f t="shared" si="36"/>
        <v>759.0000000000001</v>
      </c>
      <c r="K804" s="35"/>
    </row>
    <row r="805" spans="1:11" ht="12.75">
      <c r="A805" s="35"/>
      <c r="B805" s="42">
        <v>185</v>
      </c>
      <c r="C805" s="421" t="s">
        <v>831</v>
      </c>
      <c r="D805" s="422"/>
      <c r="E805" s="422"/>
      <c r="F805" s="423"/>
      <c r="G805" s="33" t="s">
        <v>588</v>
      </c>
      <c r="H805" s="14">
        <v>600</v>
      </c>
      <c r="I805" s="235">
        <f t="shared" si="37"/>
        <v>690</v>
      </c>
      <c r="J805" s="253">
        <f t="shared" si="36"/>
        <v>759.0000000000001</v>
      </c>
      <c r="K805" s="35"/>
    </row>
    <row r="806" spans="1:11" ht="12.75">
      <c r="A806" s="35"/>
      <c r="B806" s="42">
        <v>188</v>
      </c>
      <c r="C806" s="421" t="s">
        <v>1710</v>
      </c>
      <c r="D806" s="422"/>
      <c r="E806" s="422"/>
      <c r="F806" s="423"/>
      <c r="G806" s="33" t="s">
        <v>588</v>
      </c>
      <c r="H806" s="14">
        <v>600</v>
      </c>
      <c r="I806" s="235">
        <f t="shared" si="37"/>
        <v>690</v>
      </c>
      <c r="J806" s="253">
        <f t="shared" si="36"/>
        <v>759.0000000000001</v>
      </c>
      <c r="K806" s="35"/>
    </row>
    <row r="807" spans="1:11" ht="13.5" thickBot="1">
      <c r="A807" s="35"/>
      <c r="B807" s="142">
        <v>1495</v>
      </c>
      <c r="C807" s="402" t="s">
        <v>1583</v>
      </c>
      <c r="D807" s="403"/>
      <c r="E807" s="403"/>
      <c r="F807" s="404"/>
      <c r="G807" s="146" t="s">
        <v>582</v>
      </c>
      <c r="H807" s="14">
        <v>650</v>
      </c>
      <c r="I807" s="235">
        <f t="shared" si="37"/>
        <v>747.4999999999999</v>
      </c>
      <c r="J807" s="253">
        <f t="shared" si="36"/>
        <v>822.2499999999999</v>
      </c>
      <c r="K807" s="35"/>
    </row>
    <row r="808" spans="1:11" ht="15" customHeight="1" thickBot="1">
      <c r="A808" s="35"/>
      <c r="B808" s="335" t="s">
        <v>393</v>
      </c>
      <c r="C808" s="336"/>
      <c r="D808" s="336"/>
      <c r="E808" s="336"/>
      <c r="F808" s="336"/>
      <c r="G808" s="336"/>
      <c r="H808" s="337"/>
      <c r="I808" s="235">
        <f t="shared" si="37"/>
        <v>0</v>
      </c>
      <c r="J808" s="253">
        <f t="shared" si="36"/>
        <v>0</v>
      </c>
      <c r="K808" s="4"/>
    </row>
    <row r="809" spans="1:11" ht="12.75">
      <c r="A809" s="35"/>
      <c r="B809" s="55">
        <v>176</v>
      </c>
      <c r="C809" s="455" t="s">
        <v>644</v>
      </c>
      <c r="D809" s="456"/>
      <c r="E809" s="456"/>
      <c r="F809" s="457"/>
      <c r="G809" s="53" t="s">
        <v>588</v>
      </c>
      <c r="H809" s="14">
        <v>600</v>
      </c>
      <c r="I809" s="235">
        <f t="shared" si="37"/>
        <v>690</v>
      </c>
      <c r="J809" s="253">
        <f t="shared" si="36"/>
        <v>759.0000000000001</v>
      </c>
      <c r="K809" s="35"/>
    </row>
    <row r="810" spans="1:11" ht="12.75">
      <c r="A810" s="35"/>
      <c r="B810" s="42">
        <v>177</v>
      </c>
      <c r="C810" s="374" t="s">
        <v>645</v>
      </c>
      <c r="D810" s="375"/>
      <c r="E810" s="375"/>
      <c r="F810" s="414"/>
      <c r="G810" s="33" t="s">
        <v>588</v>
      </c>
      <c r="H810" s="14">
        <v>600</v>
      </c>
      <c r="I810" s="235">
        <f t="shared" si="37"/>
        <v>690</v>
      </c>
      <c r="J810" s="253">
        <f t="shared" si="36"/>
        <v>759.0000000000001</v>
      </c>
      <c r="K810" s="35"/>
    </row>
    <row r="811" spans="1:11" ht="12.75">
      <c r="A811" s="35"/>
      <c r="B811" s="6">
        <v>133</v>
      </c>
      <c r="C811" s="263" t="s">
        <v>1846</v>
      </c>
      <c r="D811" s="264"/>
      <c r="E811" s="264"/>
      <c r="F811" s="265"/>
      <c r="G811" s="13">
        <v>1</v>
      </c>
      <c r="H811" s="14">
        <v>600</v>
      </c>
      <c r="I811" s="235">
        <f t="shared" si="37"/>
        <v>690</v>
      </c>
      <c r="J811" s="253">
        <f t="shared" si="36"/>
        <v>759.0000000000001</v>
      </c>
      <c r="K811" s="35"/>
    </row>
    <row r="812" spans="1:11" ht="12.75">
      <c r="A812" s="35"/>
      <c r="B812" s="31">
        <v>258</v>
      </c>
      <c r="C812" s="411" t="s">
        <v>0</v>
      </c>
      <c r="D812" s="412"/>
      <c r="E812" s="412"/>
      <c r="F812" s="413"/>
      <c r="G812" s="32" t="s">
        <v>581</v>
      </c>
      <c r="H812" s="14">
        <v>2400</v>
      </c>
      <c r="I812" s="235">
        <f t="shared" si="37"/>
        <v>2760</v>
      </c>
      <c r="J812" s="253">
        <f t="shared" si="36"/>
        <v>3036.0000000000005</v>
      </c>
      <c r="K812" s="35"/>
    </row>
    <row r="813" spans="1:11" ht="13.5" thickBot="1">
      <c r="A813" s="35"/>
      <c r="B813" s="92">
        <v>259</v>
      </c>
      <c r="C813" s="583" t="s">
        <v>1</v>
      </c>
      <c r="D813" s="584"/>
      <c r="E813" s="584"/>
      <c r="F813" s="585"/>
      <c r="G813" s="93" t="s">
        <v>581</v>
      </c>
      <c r="H813" s="14">
        <v>2400</v>
      </c>
      <c r="I813" s="235">
        <f t="shared" si="37"/>
        <v>2760</v>
      </c>
      <c r="J813" s="253">
        <f t="shared" si="36"/>
        <v>3036.0000000000005</v>
      </c>
      <c r="K813" s="35"/>
    </row>
    <row r="814" spans="1:11" ht="13.5" thickBot="1">
      <c r="A814" s="35"/>
      <c r="B814" s="449" t="s">
        <v>402</v>
      </c>
      <c r="C814" s="450"/>
      <c r="D814" s="450"/>
      <c r="E814" s="450"/>
      <c r="F814" s="450"/>
      <c r="G814" s="450"/>
      <c r="H814" s="451"/>
      <c r="I814" s="235">
        <f t="shared" si="37"/>
        <v>0</v>
      </c>
      <c r="J814" s="253">
        <f t="shared" si="36"/>
        <v>0</v>
      </c>
      <c r="K814" s="4"/>
    </row>
    <row r="815" spans="1:11" ht="12.75">
      <c r="A815" s="35"/>
      <c r="B815" s="55" t="s">
        <v>647</v>
      </c>
      <c r="C815" s="528" t="s">
        <v>827</v>
      </c>
      <c r="D815" s="529"/>
      <c r="E815" s="529"/>
      <c r="F815" s="530"/>
      <c r="G815" s="53" t="s">
        <v>588</v>
      </c>
      <c r="H815" s="14">
        <v>950</v>
      </c>
      <c r="I815" s="235">
        <f t="shared" si="37"/>
        <v>1092.5</v>
      </c>
      <c r="J815" s="253">
        <f t="shared" si="36"/>
        <v>1201.75</v>
      </c>
      <c r="K815" s="35"/>
    </row>
    <row r="816" spans="1:11" ht="12.75">
      <c r="A816" s="35"/>
      <c r="B816" s="110">
        <v>179</v>
      </c>
      <c r="C816" s="266" t="s">
        <v>1714</v>
      </c>
      <c r="D816" s="267"/>
      <c r="E816" s="267"/>
      <c r="F816" s="268"/>
      <c r="G816" s="109" t="s">
        <v>588</v>
      </c>
      <c r="H816" s="14">
        <v>600</v>
      </c>
      <c r="I816" s="235">
        <f t="shared" si="37"/>
        <v>690</v>
      </c>
      <c r="J816" s="253">
        <f t="shared" si="36"/>
        <v>759.0000000000001</v>
      </c>
      <c r="K816" s="35"/>
    </row>
    <row r="817" spans="1:11" ht="12.75">
      <c r="A817" s="35"/>
      <c r="B817" s="110">
        <v>180</v>
      </c>
      <c r="C817" s="421" t="s">
        <v>1715</v>
      </c>
      <c r="D817" s="422"/>
      <c r="E817" s="422"/>
      <c r="F817" s="423"/>
      <c r="G817" s="109" t="s">
        <v>588</v>
      </c>
      <c r="H817" s="14">
        <v>600</v>
      </c>
      <c r="I817" s="235">
        <f t="shared" si="37"/>
        <v>690</v>
      </c>
      <c r="J817" s="253">
        <f t="shared" si="36"/>
        <v>759.0000000000001</v>
      </c>
      <c r="K817" s="35"/>
    </row>
    <row r="818" spans="1:11" ht="12.75">
      <c r="A818" s="35"/>
      <c r="B818" s="42" t="s">
        <v>648</v>
      </c>
      <c r="C818" s="610" t="s">
        <v>828</v>
      </c>
      <c r="D818" s="611"/>
      <c r="E818" s="611"/>
      <c r="F818" s="612"/>
      <c r="G818" s="33" t="s">
        <v>588</v>
      </c>
      <c r="H818" s="14">
        <v>1100</v>
      </c>
      <c r="I818" s="235">
        <f t="shared" si="37"/>
        <v>1265</v>
      </c>
      <c r="J818" s="253">
        <f t="shared" si="36"/>
        <v>1391.5</v>
      </c>
      <c r="K818" s="35"/>
    </row>
    <row r="819" spans="1:11" ht="12.75">
      <c r="A819" s="35"/>
      <c r="B819" s="42">
        <v>181</v>
      </c>
      <c r="C819" s="586" t="s">
        <v>1716</v>
      </c>
      <c r="D819" s="587"/>
      <c r="E819" s="587"/>
      <c r="F819" s="588"/>
      <c r="G819" s="33" t="s">
        <v>588</v>
      </c>
      <c r="H819" s="14">
        <v>680</v>
      </c>
      <c r="I819" s="235">
        <f t="shared" si="37"/>
        <v>781.9999999999999</v>
      </c>
      <c r="J819" s="253">
        <f t="shared" si="36"/>
        <v>860.1999999999999</v>
      </c>
      <c r="K819" s="35"/>
    </row>
    <row r="820" spans="1:11" ht="13.5" customHeight="1">
      <c r="A820" s="35"/>
      <c r="B820" s="42">
        <v>182</v>
      </c>
      <c r="C820" s="586" t="s">
        <v>1522</v>
      </c>
      <c r="D820" s="587"/>
      <c r="E820" s="587"/>
      <c r="F820" s="588"/>
      <c r="G820" s="33" t="s">
        <v>588</v>
      </c>
      <c r="H820" s="14">
        <v>680</v>
      </c>
      <c r="I820" s="235">
        <f t="shared" si="37"/>
        <v>781.9999999999999</v>
      </c>
      <c r="J820" s="253">
        <f t="shared" si="36"/>
        <v>860.1999999999999</v>
      </c>
      <c r="K820" s="35"/>
    </row>
    <row r="821" spans="1:11" ht="14.25" customHeight="1">
      <c r="A821" s="35"/>
      <c r="B821" s="31">
        <v>260</v>
      </c>
      <c r="C821" s="411" t="s">
        <v>2</v>
      </c>
      <c r="D821" s="412"/>
      <c r="E821" s="412"/>
      <c r="F821" s="413"/>
      <c r="G821" s="33" t="s">
        <v>575</v>
      </c>
      <c r="H821" s="14">
        <v>600</v>
      </c>
      <c r="I821" s="235">
        <f t="shared" si="37"/>
        <v>690</v>
      </c>
      <c r="J821" s="253">
        <f t="shared" si="36"/>
        <v>759.0000000000001</v>
      </c>
      <c r="K821" s="35"/>
    </row>
    <row r="822" spans="1:11" ht="12.75">
      <c r="A822" s="35"/>
      <c r="B822" s="31">
        <v>264</v>
      </c>
      <c r="C822" s="411" t="s">
        <v>4</v>
      </c>
      <c r="D822" s="412"/>
      <c r="E822" s="412"/>
      <c r="F822" s="413"/>
      <c r="G822" s="33" t="s">
        <v>588</v>
      </c>
      <c r="H822" s="14">
        <v>580</v>
      </c>
      <c r="I822" s="235">
        <f t="shared" si="37"/>
        <v>667</v>
      </c>
      <c r="J822" s="253">
        <f t="shared" si="36"/>
        <v>733.7</v>
      </c>
      <c r="K822" s="35"/>
    </row>
    <row r="823" spans="1:11" ht="13.5" thickBot="1">
      <c r="A823" s="35"/>
      <c r="B823" s="92">
        <v>265</v>
      </c>
      <c r="C823" s="583" t="s">
        <v>5</v>
      </c>
      <c r="D823" s="584"/>
      <c r="E823" s="584"/>
      <c r="F823" s="585"/>
      <c r="G823" s="54" t="s">
        <v>588</v>
      </c>
      <c r="H823" s="14">
        <v>580</v>
      </c>
      <c r="I823" s="235">
        <f t="shared" si="37"/>
        <v>667</v>
      </c>
      <c r="J823" s="253">
        <f t="shared" si="36"/>
        <v>733.7</v>
      </c>
      <c r="K823" s="35"/>
    </row>
    <row r="824" spans="1:11" ht="13.5" thickBot="1">
      <c r="A824" s="35"/>
      <c r="B824" s="335" t="s">
        <v>395</v>
      </c>
      <c r="C824" s="336"/>
      <c r="D824" s="336"/>
      <c r="E824" s="336"/>
      <c r="F824" s="336"/>
      <c r="G824" s="336"/>
      <c r="H824" s="337"/>
      <c r="I824" s="235">
        <f t="shared" si="37"/>
        <v>0</v>
      </c>
      <c r="J824" s="253">
        <f t="shared" si="36"/>
        <v>0</v>
      </c>
      <c r="K824" s="4"/>
    </row>
    <row r="825" spans="1:11" ht="12.75">
      <c r="A825" s="35"/>
      <c r="B825" s="94">
        <v>275</v>
      </c>
      <c r="C825" s="590" t="s">
        <v>1508</v>
      </c>
      <c r="D825" s="591"/>
      <c r="E825" s="591"/>
      <c r="F825" s="592"/>
      <c r="G825" s="95" t="s">
        <v>579</v>
      </c>
      <c r="H825" s="14">
        <v>600</v>
      </c>
      <c r="I825" s="235">
        <f t="shared" si="37"/>
        <v>690</v>
      </c>
      <c r="J825" s="253">
        <f t="shared" si="36"/>
        <v>759.0000000000001</v>
      </c>
      <c r="K825" s="35"/>
    </row>
    <row r="826" spans="1:11" ht="12.75">
      <c r="A826" s="35"/>
      <c r="B826" s="31">
        <v>255</v>
      </c>
      <c r="C826" s="411" t="s">
        <v>1046</v>
      </c>
      <c r="D826" s="412"/>
      <c r="E826" s="412"/>
      <c r="F826" s="413"/>
      <c r="G826" s="32" t="s">
        <v>579</v>
      </c>
      <c r="H826" s="14">
        <v>600</v>
      </c>
      <c r="I826" s="235">
        <f t="shared" si="37"/>
        <v>690</v>
      </c>
      <c r="J826" s="253">
        <f t="shared" si="36"/>
        <v>759.0000000000001</v>
      </c>
      <c r="K826" s="35"/>
    </row>
    <row r="827" spans="1:11" ht="12.75">
      <c r="A827" s="35"/>
      <c r="B827" s="112">
        <v>186</v>
      </c>
      <c r="C827" s="411" t="s">
        <v>1509</v>
      </c>
      <c r="D827" s="412"/>
      <c r="E827" s="412"/>
      <c r="F827" s="413"/>
      <c r="G827" s="132" t="s">
        <v>579</v>
      </c>
      <c r="H827" s="14">
        <v>600</v>
      </c>
      <c r="I827" s="235">
        <f t="shared" si="37"/>
        <v>690</v>
      </c>
      <c r="J827" s="253">
        <f t="shared" si="36"/>
        <v>759.0000000000001</v>
      </c>
      <c r="K827" s="35"/>
    </row>
    <row r="828" spans="1:11" ht="13.5" thickBot="1">
      <c r="A828" s="35"/>
      <c r="B828" s="112">
        <v>187</v>
      </c>
      <c r="C828" s="411" t="s">
        <v>1510</v>
      </c>
      <c r="D828" s="412"/>
      <c r="E828" s="412"/>
      <c r="F828" s="413"/>
      <c r="G828" s="132" t="s">
        <v>579</v>
      </c>
      <c r="H828" s="14">
        <v>600</v>
      </c>
      <c r="I828" s="235">
        <f t="shared" si="37"/>
        <v>690</v>
      </c>
      <c r="J828" s="253">
        <f t="shared" si="36"/>
        <v>759.0000000000001</v>
      </c>
      <c r="K828" s="35"/>
    </row>
    <row r="829" spans="1:11" ht="13.5" thickBot="1">
      <c r="A829" s="35"/>
      <c r="B829" s="335" t="s">
        <v>396</v>
      </c>
      <c r="C829" s="336"/>
      <c r="D829" s="336"/>
      <c r="E829" s="336"/>
      <c r="F829" s="336"/>
      <c r="G829" s="336"/>
      <c r="H829" s="337"/>
      <c r="I829" s="235">
        <f t="shared" si="37"/>
        <v>0</v>
      </c>
      <c r="J829" s="253">
        <f t="shared" si="36"/>
        <v>0</v>
      </c>
      <c r="K829" s="4"/>
    </row>
    <row r="830" spans="1:11" ht="12.75">
      <c r="A830" s="35"/>
      <c r="B830" s="96">
        <v>241</v>
      </c>
      <c r="C830" s="566" t="s">
        <v>1033</v>
      </c>
      <c r="D830" s="567"/>
      <c r="E830" s="567"/>
      <c r="F830" s="572"/>
      <c r="G830" s="97" t="s">
        <v>575</v>
      </c>
      <c r="H830" s="14">
        <v>950</v>
      </c>
      <c r="I830" s="235">
        <f t="shared" si="37"/>
        <v>1092.5</v>
      </c>
      <c r="J830" s="253">
        <f t="shared" si="36"/>
        <v>1201.75</v>
      </c>
      <c r="K830" s="35"/>
    </row>
    <row r="831" spans="1:11" ht="13.5" customHeight="1" thickBot="1">
      <c r="A831" s="35"/>
      <c r="B831" s="92">
        <v>242</v>
      </c>
      <c r="C831" s="557" t="s">
        <v>1034</v>
      </c>
      <c r="D831" s="558"/>
      <c r="E831" s="558"/>
      <c r="F831" s="559"/>
      <c r="G831" s="98" t="s">
        <v>575</v>
      </c>
      <c r="H831" s="14">
        <v>950</v>
      </c>
      <c r="I831" s="235">
        <f t="shared" si="37"/>
        <v>1092.5</v>
      </c>
      <c r="J831" s="253">
        <f t="shared" si="36"/>
        <v>1201.75</v>
      </c>
      <c r="K831" s="35"/>
    </row>
    <row r="832" spans="1:11" ht="13.5" thickBot="1">
      <c r="A832" s="35"/>
      <c r="B832" s="443" t="s">
        <v>397</v>
      </c>
      <c r="C832" s="444"/>
      <c r="D832" s="444"/>
      <c r="E832" s="444"/>
      <c r="F832" s="444"/>
      <c r="G832" s="444"/>
      <c r="H832" s="445"/>
      <c r="I832" s="235">
        <f t="shared" si="37"/>
        <v>0</v>
      </c>
      <c r="J832" s="253">
        <f t="shared" si="36"/>
        <v>0</v>
      </c>
      <c r="K832" s="4"/>
    </row>
    <row r="833" spans="1:11" ht="13.5" customHeight="1">
      <c r="A833" s="35"/>
      <c r="B833" s="94">
        <v>243</v>
      </c>
      <c r="C833" s="566" t="s">
        <v>1035</v>
      </c>
      <c r="D833" s="567"/>
      <c r="E833" s="567"/>
      <c r="F833" s="572"/>
      <c r="G833" s="97" t="s">
        <v>579</v>
      </c>
      <c r="H833" s="14">
        <v>580</v>
      </c>
      <c r="I833" s="235">
        <f t="shared" si="37"/>
        <v>667</v>
      </c>
      <c r="J833" s="253">
        <f t="shared" si="36"/>
        <v>733.7</v>
      </c>
      <c r="K833" s="35"/>
    </row>
    <row r="834" spans="1:11" ht="12.75">
      <c r="A834" s="35"/>
      <c r="B834" s="31">
        <v>244</v>
      </c>
      <c r="C834" s="589" t="s">
        <v>1036</v>
      </c>
      <c r="D834" s="589"/>
      <c r="E834" s="589"/>
      <c r="F834" s="589"/>
      <c r="G834" s="34" t="s">
        <v>579</v>
      </c>
      <c r="H834" s="14">
        <v>580</v>
      </c>
      <c r="I834" s="235">
        <f t="shared" si="37"/>
        <v>667</v>
      </c>
      <c r="J834" s="253">
        <f t="shared" si="36"/>
        <v>733.7</v>
      </c>
      <c r="K834" s="35"/>
    </row>
    <row r="835" spans="1:11" ht="13.5" thickBot="1">
      <c r="A835" s="35"/>
      <c r="B835" s="92">
        <v>1191</v>
      </c>
      <c r="C835" s="557" t="s">
        <v>1717</v>
      </c>
      <c r="D835" s="558"/>
      <c r="E835" s="558"/>
      <c r="F835" s="559"/>
      <c r="G835" s="98" t="s">
        <v>581</v>
      </c>
      <c r="H835" s="14">
        <v>1750</v>
      </c>
      <c r="I835" s="235">
        <f t="shared" si="37"/>
        <v>2012.4999999999998</v>
      </c>
      <c r="J835" s="253">
        <f t="shared" si="36"/>
        <v>2213.75</v>
      </c>
      <c r="K835" s="35"/>
    </row>
    <row r="836" spans="1:11" ht="15.75" customHeight="1" thickBot="1">
      <c r="A836" s="35"/>
      <c r="B836" s="443" t="s">
        <v>398</v>
      </c>
      <c r="C836" s="444"/>
      <c r="D836" s="444"/>
      <c r="E836" s="444"/>
      <c r="F836" s="444"/>
      <c r="G836" s="444"/>
      <c r="H836" s="445"/>
      <c r="I836" s="235">
        <f t="shared" si="37"/>
        <v>0</v>
      </c>
      <c r="J836" s="253">
        <f t="shared" si="36"/>
        <v>0</v>
      </c>
      <c r="K836" s="4"/>
    </row>
    <row r="837" spans="1:11" ht="12.75">
      <c r="A837" s="35"/>
      <c r="B837" s="94">
        <v>245</v>
      </c>
      <c r="C837" s="566" t="s">
        <v>1037</v>
      </c>
      <c r="D837" s="567"/>
      <c r="E837" s="567"/>
      <c r="F837" s="572"/>
      <c r="G837" s="97" t="s">
        <v>588</v>
      </c>
      <c r="H837" s="14">
        <v>1000</v>
      </c>
      <c r="I837" s="235">
        <f t="shared" si="37"/>
        <v>1150</v>
      </c>
      <c r="J837" s="253">
        <f t="shared" si="36"/>
        <v>1265</v>
      </c>
      <c r="K837" s="35"/>
    </row>
    <row r="838" spans="1:11" ht="12.75">
      <c r="A838" s="35"/>
      <c r="B838" s="31">
        <v>246</v>
      </c>
      <c r="C838" s="306" t="s">
        <v>1038</v>
      </c>
      <c r="D838" s="307"/>
      <c r="E838" s="307"/>
      <c r="F838" s="308"/>
      <c r="G838" s="34" t="s">
        <v>588</v>
      </c>
      <c r="H838" s="14">
        <v>1000</v>
      </c>
      <c r="I838" s="235">
        <f t="shared" si="37"/>
        <v>1150</v>
      </c>
      <c r="J838" s="253">
        <f t="shared" si="36"/>
        <v>1265</v>
      </c>
      <c r="K838" s="35"/>
    </row>
    <row r="839" spans="1:11" ht="13.5" thickBot="1">
      <c r="A839" s="35"/>
      <c r="B839" s="92">
        <v>247</v>
      </c>
      <c r="C839" s="557" t="s">
        <v>1039</v>
      </c>
      <c r="D839" s="558"/>
      <c r="E839" s="558"/>
      <c r="F839" s="559"/>
      <c r="G839" s="98" t="s">
        <v>588</v>
      </c>
      <c r="H839" s="14">
        <v>1000</v>
      </c>
      <c r="I839" s="235">
        <f t="shared" si="37"/>
        <v>1150</v>
      </c>
      <c r="J839" s="253">
        <f t="shared" si="36"/>
        <v>1265</v>
      </c>
      <c r="K839" s="35"/>
    </row>
    <row r="840" spans="1:11" ht="13.5" thickBot="1">
      <c r="A840" s="35"/>
      <c r="B840" s="449" t="s">
        <v>399</v>
      </c>
      <c r="C840" s="450"/>
      <c r="D840" s="450"/>
      <c r="E840" s="450"/>
      <c r="F840" s="450"/>
      <c r="G840" s="450"/>
      <c r="H840" s="451"/>
      <c r="I840" s="235">
        <f t="shared" si="37"/>
        <v>0</v>
      </c>
      <c r="J840" s="253">
        <f t="shared" si="36"/>
        <v>0</v>
      </c>
      <c r="K840" s="4"/>
    </row>
    <row r="841" spans="1:11" ht="12.75">
      <c r="A841" s="35"/>
      <c r="B841" s="112">
        <v>251</v>
      </c>
      <c r="C841" s="593" t="s">
        <v>1042</v>
      </c>
      <c r="D841" s="594"/>
      <c r="E841" s="594"/>
      <c r="F841" s="595"/>
      <c r="G841" s="113" t="s">
        <v>588</v>
      </c>
      <c r="H841" s="14">
        <v>630</v>
      </c>
      <c r="I841" s="235">
        <f t="shared" si="37"/>
        <v>724.5</v>
      </c>
      <c r="J841" s="253">
        <f t="shared" si="36"/>
        <v>796.95</v>
      </c>
      <c r="K841" s="35"/>
    </row>
    <row r="842" spans="1:11" ht="12.75">
      <c r="A842" s="35"/>
      <c r="B842" s="31">
        <v>2500</v>
      </c>
      <c r="C842" s="306" t="s">
        <v>1122</v>
      </c>
      <c r="D842" s="307"/>
      <c r="E842" s="307"/>
      <c r="F842" s="599"/>
      <c r="G842" s="34" t="s">
        <v>588</v>
      </c>
      <c r="H842" s="14">
        <v>1150</v>
      </c>
      <c r="I842" s="235">
        <f t="shared" si="37"/>
        <v>1322.5</v>
      </c>
      <c r="J842" s="253">
        <f aca="true" t="shared" si="38" ref="J842:J905">I842*110%</f>
        <v>1454.7500000000002</v>
      </c>
      <c r="K842" s="35"/>
    </row>
    <row r="843" spans="1:11" ht="13.5" thickBot="1">
      <c r="A843" s="35"/>
      <c r="B843" s="209" t="s">
        <v>400</v>
      </c>
      <c r="C843" s="196"/>
      <c r="D843" s="196"/>
      <c r="E843" s="196"/>
      <c r="F843" s="196"/>
      <c r="G843" s="196"/>
      <c r="H843" s="210"/>
      <c r="I843" s="235">
        <f t="shared" si="37"/>
        <v>0</v>
      </c>
      <c r="J843" s="253">
        <f t="shared" si="38"/>
        <v>0</v>
      </c>
      <c r="K843" s="4"/>
    </row>
    <row r="844" spans="1:11" ht="12.75">
      <c r="A844" s="35"/>
      <c r="B844" s="94">
        <v>252</v>
      </c>
      <c r="C844" s="590" t="s">
        <v>1043</v>
      </c>
      <c r="D844" s="591"/>
      <c r="E844" s="591"/>
      <c r="F844" s="592"/>
      <c r="G844" s="97" t="s">
        <v>588</v>
      </c>
      <c r="H844" s="14">
        <v>880</v>
      </c>
      <c r="I844" s="235">
        <f aca="true" t="shared" si="39" ref="I844:I907">H844*115%</f>
        <v>1011.9999999999999</v>
      </c>
      <c r="J844" s="253">
        <f t="shared" si="38"/>
        <v>1113.2</v>
      </c>
      <c r="K844" s="35"/>
    </row>
    <row r="845" spans="1:11" ht="13.5" thickBot="1">
      <c r="A845" s="35"/>
      <c r="B845" s="92">
        <v>253</v>
      </c>
      <c r="C845" s="583" t="s">
        <v>1044</v>
      </c>
      <c r="D845" s="584"/>
      <c r="E845" s="584"/>
      <c r="F845" s="585"/>
      <c r="G845" s="98" t="s">
        <v>588</v>
      </c>
      <c r="H845" s="14">
        <v>880</v>
      </c>
      <c r="I845" s="235">
        <f t="shared" si="39"/>
        <v>1011.9999999999999</v>
      </c>
      <c r="J845" s="253">
        <f t="shared" si="38"/>
        <v>1113.2</v>
      </c>
      <c r="K845" s="35"/>
    </row>
    <row r="846" spans="1:11" ht="13.5" thickBot="1">
      <c r="A846" s="35"/>
      <c r="B846" s="449" t="s">
        <v>1050</v>
      </c>
      <c r="C846" s="450"/>
      <c r="D846" s="450"/>
      <c r="E846" s="450"/>
      <c r="F846" s="450"/>
      <c r="G846" s="450"/>
      <c r="H846" s="451"/>
      <c r="I846" s="235">
        <f t="shared" si="39"/>
        <v>0</v>
      </c>
      <c r="J846" s="253">
        <f t="shared" si="38"/>
        <v>0</v>
      </c>
      <c r="K846" s="4"/>
    </row>
    <row r="847" spans="1:11" ht="13.5" thickBot="1">
      <c r="A847" s="35"/>
      <c r="B847" s="133">
        <v>1266</v>
      </c>
      <c r="C847" s="597" t="s">
        <v>1051</v>
      </c>
      <c r="D847" s="298"/>
      <c r="E847" s="298"/>
      <c r="F847" s="598"/>
      <c r="G847" s="134" t="s">
        <v>580</v>
      </c>
      <c r="H847" s="14">
        <v>1850</v>
      </c>
      <c r="I847" s="235">
        <f t="shared" si="39"/>
        <v>2127.5</v>
      </c>
      <c r="J847" s="253">
        <f t="shared" si="38"/>
        <v>2340.25</v>
      </c>
      <c r="K847" s="35"/>
    </row>
    <row r="848" spans="1:11" ht="13.5" thickBot="1">
      <c r="A848" s="35"/>
      <c r="B848" s="449" t="s">
        <v>1215</v>
      </c>
      <c r="C848" s="450"/>
      <c r="D848" s="450"/>
      <c r="E848" s="450"/>
      <c r="F848" s="450"/>
      <c r="G848" s="450"/>
      <c r="H848" s="451"/>
      <c r="I848" s="235">
        <f t="shared" si="39"/>
        <v>0</v>
      </c>
      <c r="J848" s="253">
        <f t="shared" si="38"/>
        <v>0</v>
      </c>
      <c r="K848" s="4"/>
    </row>
    <row r="849" spans="1:11" ht="13.5" thickBot="1">
      <c r="A849" s="35"/>
      <c r="B849" s="99">
        <v>876</v>
      </c>
      <c r="C849" s="597" t="s">
        <v>1216</v>
      </c>
      <c r="D849" s="298"/>
      <c r="E849" s="298"/>
      <c r="F849" s="598"/>
      <c r="G849" s="100" t="s">
        <v>580</v>
      </c>
      <c r="H849" s="14">
        <v>1100</v>
      </c>
      <c r="I849" s="235">
        <f t="shared" si="39"/>
        <v>1265</v>
      </c>
      <c r="J849" s="253">
        <f t="shared" si="38"/>
        <v>1391.5</v>
      </c>
      <c r="K849" s="35"/>
    </row>
    <row r="850" spans="1:11" ht="13.5" thickBot="1">
      <c r="A850" s="35"/>
      <c r="B850" s="449" t="s">
        <v>2320</v>
      </c>
      <c r="C850" s="450"/>
      <c r="D850" s="450"/>
      <c r="E850" s="450"/>
      <c r="F850" s="450"/>
      <c r="G850" s="450"/>
      <c r="H850" s="451"/>
      <c r="I850" s="235">
        <f t="shared" si="39"/>
        <v>0</v>
      </c>
      <c r="J850" s="253">
        <f t="shared" si="38"/>
        <v>0</v>
      </c>
      <c r="K850" s="4"/>
    </row>
    <row r="851" spans="1:11" ht="27.75" customHeight="1" thickBot="1">
      <c r="A851" s="35"/>
      <c r="B851" s="91">
        <v>489</v>
      </c>
      <c r="C851" s="318" t="s">
        <v>2321</v>
      </c>
      <c r="D851" s="295"/>
      <c r="E851" s="295"/>
      <c r="F851" s="650"/>
      <c r="G851" s="66">
        <v>1</v>
      </c>
      <c r="H851" s="71">
        <v>1750</v>
      </c>
      <c r="I851" s="235">
        <f t="shared" si="39"/>
        <v>2012.4999999999998</v>
      </c>
      <c r="J851" s="253">
        <f t="shared" si="38"/>
        <v>2213.75</v>
      </c>
      <c r="K851" s="4"/>
    </row>
    <row r="852" spans="1:11" ht="13.5" customHeight="1" thickBot="1">
      <c r="A852" s="35"/>
      <c r="B852" s="560" t="s">
        <v>401</v>
      </c>
      <c r="C852" s="561"/>
      <c r="D852" s="561"/>
      <c r="E852" s="561"/>
      <c r="F852" s="561"/>
      <c r="G852" s="561"/>
      <c r="H852" s="562"/>
      <c r="I852" s="235">
        <f t="shared" si="39"/>
        <v>0</v>
      </c>
      <c r="J852" s="253">
        <f t="shared" si="38"/>
        <v>0</v>
      </c>
      <c r="K852" s="4"/>
    </row>
    <row r="853" spans="1:11" ht="12.75">
      <c r="A853" s="35"/>
      <c r="B853" s="94">
        <v>248</v>
      </c>
      <c r="C853" s="566" t="s">
        <v>1040</v>
      </c>
      <c r="D853" s="567"/>
      <c r="E853" s="567"/>
      <c r="F853" s="572"/>
      <c r="G853" s="97" t="s">
        <v>575</v>
      </c>
      <c r="H853" s="14">
        <v>650</v>
      </c>
      <c r="I853" s="235">
        <f t="shared" si="39"/>
        <v>747.4999999999999</v>
      </c>
      <c r="J853" s="253">
        <f t="shared" si="38"/>
        <v>822.2499999999999</v>
      </c>
      <c r="K853" s="35"/>
    </row>
    <row r="854" spans="1:11" ht="12.75">
      <c r="A854" s="187"/>
      <c r="B854" s="31">
        <v>249</v>
      </c>
      <c r="C854" s="306" t="s">
        <v>1041</v>
      </c>
      <c r="D854" s="307"/>
      <c r="E854" s="307"/>
      <c r="F854" s="308"/>
      <c r="G854" s="34" t="s">
        <v>575</v>
      </c>
      <c r="H854" s="14">
        <v>650</v>
      </c>
      <c r="I854" s="235">
        <f t="shared" si="39"/>
        <v>747.4999999999999</v>
      </c>
      <c r="J854" s="253">
        <f t="shared" si="38"/>
        <v>822.2499999999999</v>
      </c>
      <c r="K854" s="35"/>
    </row>
    <row r="855" spans="1:11" s="23" customFormat="1" ht="12.75">
      <c r="A855" s="35"/>
      <c r="B855" s="31">
        <v>254</v>
      </c>
      <c r="C855" s="411" t="s">
        <v>1045</v>
      </c>
      <c r="D855" s="412"/>
      <c r="E855" s="412"/>
      <c r="F855" s="413"/>
      <c r="G855" s="34" t="s">
        <v>575</v>
      </c>
      <c r="H855" s="14">
        <v>580</v>
      </c>
      <c r="I855" s="235">
        <f t="shared" si="39"/>
        <v>667</v>
      </c>
      <c r="J855" s="253">
        <f t="shared" si="38"/>
        <v>733.7</v>
      </c>
      <c r="K855" s="187"/>
    </row>
    <row r="856" spans="1:11" ht="12.75">
      <c r="A856" s="35"/>
      <c r="B856" s="31">
        <v>261</v>
      </c>
      <c r="C856" s="411" t="s">
        <v>3</v>
      </c>
      <c r="D856" s="412"/>
      <c r="E856" s="412"/>
      <c r="F856" s="413"/>
      <c r="G856" s="34" t="s">
        <v>575</v>
      </c>
      <c r="H856" s="14">
        <v>550</v>
      </c>
      <c r="I856" s="235">
        <f t="shared" si="39"/>
        <v>632.5</v>
      </c>
      <c r="J856" s="253">
        <f t="shared" si="38"/>
        <v>695.75</v>
      </c>
      <c r="K856" s="35"/>
    </row>
    <row r="857" spans="1:11" ht="12.75">
      <c r="A857" s="35"/>
      <c r="B857" s="31">
        <v>267</v>
      </c>
      <c r="C857" s="411" t="s">
        <v>281</v>
      </c>
      <c r="D857" s="412"/>
      <c r="E857" s="412"/>
      <c r="F857" s="413"/>
      <c r="G857" s="32" t="s">
        <v>581</v>
      </c>
      <c r="H857" s="14">
        <v>580</v>
      </c>
      <c r="I857" s="235">
        <f t="shared" si="39"/>
        <v>667</v>
      </c>
      <c r="J857" s="253">
        <f t="shared" si="38"/>
        <v>733.7</v>
      </c>
      <c r="K857" s="35"/>
    </row>
    <row r="858" spans="1:11" ht="14.25" customHeight="1">
      <c r="A858" s="35"/>
      <c r="B858" s="31">
        <v>268</v>
      </c>
      <c r="C858" s="411" t="s">
        <v>282</v>
      </c>
      <c r="D858" s="412"/>
      <c r="E858" s="412"/>
      <c r="F858" s="413"/>
      <c r="G858" s="32" t="s">
        <v>588</v>
      </c>
      <c r="H858" s="14">
        <v>580</v>
      </c>
      <c r="I858" s="235">
        <f t="shared" si="39"/>
        <v>667</v>
      </c>
      <c r="J858" s="253">
        <f t="shared" si="38"/>
        <v>733.7</v>
      </c>
      <c r="K858" s="35"/>
    </row>
    <row r="859" spans="1:11" ht="14.25" customHeight="1">
      <c r="A859" s="35"/>
      <c r="B859" s="60">
        <v>273</v>
      </c>
      <c r="C859" s="600" t="s">
        <v>349</v>
      </c>
      <c r="D859" s="601"/>
      <c r="E859" s="601"/>
      <c r="F859" s="602"/>
      <c r="G859" s="45" t="s">
        <v>580</v>
      </c>
      <c r="H859" s="14">
        <v>550</v>
      </c>
      <c r="I859" s="235">
        <f t="shared" si="39"/>
        <v>632.5</v>
      </c>
      <c r="J859" s="253">
        <f t="shared" si="38"/>
        <v>695.75</v>
      </c>
      <c r="K859" s="35"/>
    </row>
    <row r="860" spans="1:11" ht="13.5" thickBot="1">
      <c r="A860" s="35"/>
      <c r="B860" s="56">
        <v>855</v>
      </c>
      <c r="C860" s="426" t="s">
        <v>1217</v>
      </c>
      <c r="D860" s="427"/>
      <c r="E860" s="427"/>
      <c r="F860" s="428"/>
      <c r="G860" s="54" t="s">
        <v>580</v>
      </c>
      <c r="H860" s="14">
        <v>1100</v>
      </c>
      <c r="I860" s="235">
        <f t="shared" si="39"/>
        <v>1265</v>
      </c>
      <c r="J860" s="253">
        <f t="shared" si="38"/>
        <v>1391.5</v>
      </c>
      <c r="K860" s="35"/>
    </row>
    <row r="861" spans="1:11" ht="13.5" thickBot="1">
      <c r="A861" s="35"/>
      <c r="B861" s="344" t="s">
        <v>995</v>
      </c>
      <c r="C861" s="345"/>
      <c r="D861" s="345"/>
      <c r="E861" s="345"/>
      <c r="F861" s="345"/>
      <c r="G861" s="345"/>
      <c r="H861" s="346"/>
      <c r="I861" s="235">
        <f t="shared" si="39"/>
        <v>0</v>
      </c>
      <c r="J861" s="253">
        <f t="shared" si="38"/>
        <v>0</v>
      </c>
      <c r="K861" s="4"/>
    </row>
    <row r="862" spans="1:11" ht="12.75">
      <c r="A862" s="35"/>
      <c r="B862" s="55">
        <v>280</v>
      </c>
      <c r="C862" s="603" t="s">
        <v>1946</v>
      </c>
      <c r="D862" s="603"/>
      <c r="E862" s="603"/>
      <c r="F862" s="603"/>
      <c r="G862" s="53" t="s">
        <v>580</v>
      </c>
      <c r="H862" s="68">
        <v>350</v>
      </c>
      <c r="I862" s="235">
        <f t="shared" si="39"/>
        <v>402.49999999999994</v>
      </c>
      <c r="J862" s="253">
        <f t="shared" si="38"/>
        <v>442.75</v>
      </c>
      <c r="K862" s="4"/>
    </row>
    <row r="863" spans="1:11" ht="12.75">
      <c r="A863" s="35"/>
      <c r="B863" s="42">
        <v>281</v>
      </c>
      <c r="C863" s="596" t="s">
        <v>1947</v>
      </c>
      <c r="D863" s="596"/>
      <c r="E863" s="596"/>
      <c r="F863" s="596"/>
      <c r="G863" s="33" t="s">
        <v>580</v>
      </c>
      <c r="H863" s="14">
        <v>350</v>
      </c>
      <c r="I863" s="235">
        <f t="shared" si="39"/>
        <v>402.49999999999994</v>
      </c>
      <c r="J863" s="253">
        <f t="shared" si="38"/>
        <v>442.75</v>
      </c>
      <c r="K863" s="4"/>
    </row>
    <row r="864" spans="1:11" ht="12.75">
      <c r="A864" s="35"/>
      <c r="B864" s="42">
        <v>282</v>
      </c>
      <c r="C864" s="596" t="s">
        <v>1948</v>
      </c>
      <c r="D864" s="596"/>
      <c r="E864" s="596"/>
      <c r="F864" s="596"/>
      <c r="G864" s="33" t="s">
        <v>580</v>
      </c>
      <c r="H864" s="14">
        <v>350</v>
      </c>
      <c r="I864" s="235">
        <f t="shared" si="39"/>
        <v>402.49999999999994</v>
      </c>
      <c r="J864" s="253">
        <f t="shared" si="38"/>
        <v>442.75</v>
      </c>
      <c r="K864" s="4"/>
    </row>
    <row r="865" spans="1:11" ht="12.75">
      <c r="A865" s="35"/>
      <c r="B865" s="42">
        <v>283</v>
      </c>
      <c r="C865" s="596" t="s">
        <v>1732</v>
      </c>
      <c r="D865" s="596"/>
      <c r="E865" s="596"/>
      <c r="F865" s="596"/>
      <c r="G865" s="33" t="s">
        <v>580</v>
      </c>
      <c r="H865" s="14">
        <v>350</v>
      </c>
      <c r="I865" s="235">
        <f t="shared" si="39"/>
        <v>402.49999999999994</v>
      </c>
      <c r="J865" s="253">
        <f t="shared" si="38"/>
        <v>442.75</v>
      </c>
      <c r="K865" s="4"/>
    </row>
    <row r="866" spans="1:11" ht="12.75">
      <c r="A866" s="35"/>
      <c r="B866" s="42">
        <v>284</v>
      </c>
      <c r="C866" s="596" t="s">
        <v>1733</v>
      </c>
      <c r="D866" s="596"/>
      <c r="E866" s="596"/>
      <c r="F866" s="596"/>
      <c r="G866" s="33" t="s">
        <v>580</v>
      </c>
      <c r="H866" s="14">
        <v>350</v>
      </c>
      <c r="I866" s="235">
        <f t="shared" si="39"/>
        <v>402.49999999999994</v>
      </c>
      <c r="J866" s="253">
        <f t="shared" si="38"/>
        <v>442.75</v>
      </c>
      <c r="K866" s="4"/>
    </row>
    <row r="867" spans="1:11" ht="12.75">
      <c r="A867" s="35"/>
      <c r="B867" s="42">
        <v>285</v>
      </c>
      <c r="C867" s="596" t="s">
        <v>1734</v>
      </c>
      <c r="D867" s="596"/>
      <c r="E867" s="596"/>
      <c r="F867" s="596"/>
      <c r="G867" s="33" t="s">
        <v>580</v>
      </c>
      <c r="H867" s="14">
        <v>350</v>
      </c>
      <c r="I867" s="235">
        <f t="shared" si="39"/>
        <v>402.49999999999994</v>
      </c>
      <c r="J867" s="253">
        <f t="shared" si="38"/>
        <v>442.75</v>
      </c>
      <c r="K867" s="4"/>
    </row>
    <row r="868" spans="1:11" ht="12.75">
      <c r="A868" s="35"/>
      <c r="B868" s="42">
        <v>286</v>
      </c>
      <c r="C868" s="596" t="s">
        <v>1735</v>
      </c>
      <c r="D868" s="596"/>
      <c r="E868" s="596"/>
      <c r="F868" s="596"/>
      <c r="G868" s="33" t="s">
        <v>580</v>
      </c>
      <c r="H868" s="14">
        <v>350</v>
      </c>
      <c r="I868" s="235">
        <f t="shared" si="39"/>
        <v>402.49999999999994</v>
      </c>
      <c r="J868" s="253">
        <f t="shared" si="38"/>
        <v>442.75</v>
      </c>
      <c r="K868" s="4"/>
    </row>
    <row r="869" spans="1:11" ht="12.75">
      <c r="A869" s="35"/>
      <c r="B869" s="42">
        <v>287</v>
      </c>
      <c r="C869" s="596" t="s">
        <v>1736</v>
      </c>
      <c r="D869" s="596"/>
      <c r="E869" s="596"/>
      <c r="F869" s="596"/>
      <c r="G869" s="33" t="s">
        <v>580</v>
      </c>
      <c r="H869" s="14">
        <v>430</v>
      </c>
      <c r="I869" s="235">
        <f t="shared" si="39"/>
        <v>494.49999999999994</v>
      </c>
      <c r="J869" s="253">
        <f t="shared" si="38"/>
        <v>543.9499999999999</v>
      </c>
      <c r="K869" s="4"/>
    </row>
    <row r="870" spans="1:11" ht="12.75">
      <c r="A870" s="35"/>
      <c r="B870" s="42">
        <v>288</v>
      </c>
      <c r="C870" s="596" t="s">
        <v>1738</v>
      </c>
      <c r="D870" s="596"/>
      <c r="E870" s="596"/>
      <c r="F870" s="596"/>
      <c r="G870" s="33" t="s">
        <v>580</v>
      </c>
      <c r="H870" s="14">
        <v>430</v>
      </c>
      <c r="I870" s="235">
        <f t="shared" si="39"/>
        <v>494.49999999999994</v>
      </c>
      <c r="J870" s="253">
        <f t="shared" si="38"/>
        <v>543.9499999999999</v>
      </c>
      <c r="K870" s="4"/>
    </row>
    <row r="871" spans="1:11" ht="12.75">
      <c r="A871" s="35"/>
      <c r="B871" s="42">
        <v>289</v>
      </c>
      <c r="C871" s="596" t="s">
        <v>1737</v>
      </c>
      <c r="D871" s="596"/>
      <c r="E871" s="596"/>
      <c r="F871" s="596"/>
      <c r="G871" s="33" t="s">
        <v>580</v>
      </c>
      <c r="H871" s="14">
        <v>430</v>
      </c>
      <c r="I871" s="235">
        <f t="shared" si="39"/>
        <v>494.49999999999994</v>
      </c>
      <c r="J871" s="253">
        <f t="shared" si="38"/>
        <v>543.9499999999999</v>
      </c>
      <c r="K871" s="4"/>
    </row>
    <row r="872" spans="1:11" ht="12.75">
      <c r="A872" s="35"/>
      <c r="B872" s="42">
        <v>290</v>
      </c>
      <c r="C872" s="596" t="s">
        <v>1741</v>
      </c>
      <c r="D872" s="596"/>
      <c r="E872" s="596"/>
      <c r="F872" s="596"/>
      <c r="G872" s="33" t="s">
        <v>580</v>
      </c>
      <c r="H872" s="14">
        <v>430</v>
      </c>
      <c r="I872" s="235">
        <f t="shared" si="39"/>
        <v>494.49999999999994</v>
      </c>
      <c r="J872" s="253">
        <f t="shared" si="38"/>
        <v>543.9499999999999</v>
      </c>
      <c r="K872" s="4"/>
    </row>
    <row r="873" spans="1:11" ht="12.75">
      <c r="A873" s="35"/>
      <c r="B873" s="42">
        <v>292</v>
      </c>
      <c r="C873" s="596" t="s">
        <v>1740</v>
      </c>
      <c r="D873" s="596"/>
      <c r="E873" s="596"/>
      <c r="F873" s="596"/>
      <c r="G873" s="33" t="s">
        <v>580</v>
      </c>
      <c r="H873" s="14">
        <v>430</v>
      </c>
      <c r="I873" s="235">
        <f t="shared" si="39"/>
        <v>494.49999999999994</v>
      </c>
      <c r="J873" s="253">
        <f t="shared" si="38"/>
        <v>543.9499999999999</v>
      </c>
      <c r="K873" s="4"/>
    </row>
    <row r="874" spans="1:11" ht="13.5" thickBot="1">
      <c r="A874" s="35"/>
      <c r="B874" s="56">
        <v>293</v>
      </c>
      <c r="C874" s="622" t="s">
        <v>1739</v>
      </c>
      <c r="D874" s="623"/>
      <c r="E874" s="623"/>
      <c r="F874" s="624"/>
      <c r="G874" s="54" t="s">
        <v>580</v>
      </c>
      <c r="H874" s="18">
        <v>430</v>
      </c>
      <c r="I874" s="235">
        <f t="shared" si="39"/>
        <v>494.49999999999994</v>
      </c>
      <c r="J874" s="253">
        <f t="shared" si="38"/>
        <v>543.9499999999999</v>
      </c>
      <c r="K874" s="4"/>
    </row>
    <row r="875" spans="1:11" ht="13.5" thickBot="1">
      <c r="A875" s="35"/>
      <c r="B875" s="189"/>
      <c r="C875" s="65"/>
      <c r="D875" s="65"/>
      <c r="E875" s="65"/>
      <c r="F875" s="65"/>
      <c r="G875" s="29"/>
      <c r="H875" s="76"/>
      <c r="I875" s="235">
        <f t="shared" si="39"/>
        <v>0</v>
      </c>
      <c r="J875" s="253">
        <f t="shared" si="38"/>
        <v>0</v>
      </c>
      <c r="K875" s="4"/>
    </row>
    <row r="876" spans="1:11" ht="13.5" thickBot="1">
      <c r="A876" s="35"/>
      <c r="B876" s="613" t="s">
        <v>1936</v>
      </c>
      <c r="C876" s="527"/>
      <c r="D876" s="527"/>
      <c r="E876" s="527"/>
      <c r="F876" s="527"/>
      <c r="G876" s="527"/>
      <c r="H876" s="614"/>
      <c r="I876" s="235">
        <f t="shared" si="39"/>
        <v>0</v>
      </c>
      <c r="J876" s="253">
        <f t="shared" si="38"/>
        <v>0</v>
      </c>
      <c r="K876" s="4"/>
    </row>
    <row r="877" spans="1:11" ht="13.5" thickBot="1">
      <c r="A877" s="35"/>
      <c r="B877" s="613" t="s">
        <v>1937</v>
      </c>
      <c r="C877" s="527"/>
      <c r="D877" s="527"/>
      <c r="E877" s="527"/>
      <c r="F877" s="527"/>
      <c r="G877" s="527"/>
      <c r="H877" s="614"/>
      <c r="I877" s="235">
        <f t="shared" si="39"/>
        <v>0</v>
      </c>
      <c r="J877" s="253">
        <f t="shared" si="38"/>
        <v>0</v>
      </c>
      <c r="K877" s="4"/>
    </row>
    <row r="878" spans="1:11" ht="12.75">
      <c r="A878" s="35"/>
      <c r="B878" s="55" t="s">
        <v>1939</v>
      </c>
      <c r="C878" s="615" t="s">
        <v>1938</v>
      </c>
      <c r="D878" s="615"/>
      <c r="E878" s="615"/>
      <c r="F878" s="615"/>
      <c r="G878" s="53" t="s">
        <v>579</v>
      </c>
      <c r="H878" s="167">
        <v>800</v>
      </c>
      <c r="I878" s="235">
        <f t="shared" si="39"/>
        <v>919.9999999999999</v>
      </c>
      <c r="J878" s="253">
        <f t="shared" si="38"/>
        <v>1012</v>
      </c>
      <c r="K878" s="4"/>
    </row>
    <row r="879" spans="1:11" ht="12.75">
      <c r="A879" s="35"/>
      <c r="B879" s="42" t="s">
        <v>2337</v>
      </c>
      <c r="C879" s="421" t="s">
        <v>2336</v>
      </c>
      <c r="D879" s="422"/>
      <c r="E879" s="422"/>
      <c r="F879" s="423"/>
      <c r="G879" s="33" t="s">
        <v>579</v>
      </c>
      <c r="H879" s="162">
        <v>550</v>
      </c>
      <c r="I879" s="235">
        <f t="shared" si="39"/>
        <v>632.5</v>
      </c>
      <c r="J879" s="253">
        <f t="shared" si="38"/>
        <v>695.75</v>
      </c>
      <c r="K879" s="4"/>
    </row>
    <row r="880" spans="1:11" ht="12.75">
      <c r="A880" s="35"/>
      <c r="B880" s="42" t="s">
        <v>2338</v>
      </c>
      <c r="C880" s="421" t="s">
        <v>2339</v>
      </c>
      <c r="D880" s="422"/>
      <c r="E880" s="422"/>
      <c r="F880" s="423"/>
      <c r="G880" s="33" t="s">
        <v>579</v>
      </c>
      <c r="H880" s="162">
        <v>1100</v>
      </c>
      <c r="I880" s="235">
        <f t="shared" si="39"/>
        <v>1265</v>
      </c>
      <c r="J880" s="253">
        <f t="shared" si="38"/>
        <v>1391.5</v>
      </c>
      <c r="K880" s="4"/>
    </row>
    <row r="881" spans="1:11" ht="16.5" customHeight="1">
      <c r="A881" s="35"/>
      <c r="B881" s="230"/>
      <c r="C881" s="35"/>
      <c r="D881" s="35"/>
      <c r="E881" s="35"/>
      <c r="F881" s="35"/>
      <c r="G881" s="187"/>
      <c r="H881" s="76"/>
      <c r="I881" s="235">
        <f t="shared" si="39"/>
        <v>0</v>
      </c>
      <c r="J881" s="253">
        <f t="shared" si="38"/>
        <v>0</v>
      </c>
      <c r="K881" s="4"/>
    </row>
    <row r="882" spans="1:11" ht="15.75" thickBot="1">
      <c r="A882" s="35"/>
      <c r="B882" s="227" t="s">
        <v>362</v>
      </c>
      <c r="C882" s="35"/>
      <c r="D882" s="35"/>
      <c r="E882" s="35"/>
      <c r="F882" s="35"/>
      <c r="G882" s="187"/>
      <c r="H882" s="228"/>
      <c r="I882" s="235">
        <f t="shared" si="39"/>
        <v>0</v>
      </c>
      <c r="J882" s="253">
        <f t="shared" si="38"/>
        <v>0</v>
      </c>
      <c r="K882" s="4"/>
    </row>
    <row r="883" spans="1:11" ht="12.75">
      <c r="A883" s="35"/>
      <c r="B883" s="8">
        <v>116</v>
      </c>
      <c r="C883" s="269" t="s">
        <v>963</v>
      </c>
      <c r="D883" s="291"/>
      <c r="E883" s="291"/>
      <c r="F883" s="270"/>
      <c r="G883" s="58">
        <v>1</v>
      </c>
      <c r="H883" s="68">
        <v>300</v>
      </c>
      <c r="I883" s="235">
        <f t="shared" si="39"/>
        <v>345</v>
      </c>
      <c r="J883" s="253">
        <f t="shared" si="38"/>
        <v>379.50000000000006</v>
      </c>
      <c r="K883" s="4"/>
    </row>
    <row r="884" spans="1:11" ht="12.75">
      <c r="A884" s="35"/>
      <c r="B884" s="6">
        <v>272</v>
      </c>
      <c r="C884" s="263" t="s">
        <v>285</v>
      </c>
      <c r="D884" s="264"/>
      <c r="E884" s="264"/>
      <c r="F884" s="265"/>
      <c r="G884" s="13">
        <v>1</v>
      </c>
      <c r="H884" s="14">
        <v>300</v>
      </c>
      <c r="I884" s="235">
        <f t="shared" si="39"/>
        <v>345</v>
      </c>
      <c r="J884" s="253">
        <f t="shared" si="38"/>
        <v>379.50000000000006</v>
      </c>
      <c r="K884" s="4"/>
    </row>
    <row r="885" spans="1:11" ht="12.75">
      <c r="A885" s="35"/>
      <c r="B885" s="6">
        <v>97</v>
      </c>
      <c r="C885" s="263" t="s">
        <v>869</v>
      </c>
      <c r="D885" s="264"/>
      <c r="E885" s="264"/>
      <c r="F885" s="265"/>
      <c r="G885" s="13">
        <v>1</v>
      </c>
      <c r="H885" s="14">
        <v>230</v>
      </c>
      <c r="I885" s="235">
        <f t="shared" si="39"/>
        <v>264.5</v>
      </c>
      <c r="J885" s="253">
        <f t="shared" si="38"/>
        <v>290.95000000000005</v>
      </c>
      <c r="K885" s="35"/>
    </row>
    <row r="886" spans="1:11" ht="12.75">
      <c r="A886" s="35"/>
      <c r="B886" s="6">
        <v>95</v>
      </c>
      <c r="C886" s="263" t="s">
        <v>852</v>
      </c>
      <c r="D886" s="264"/>
      <c r="E886" s="264"/>
      <c r="F886" s="265"/>
      <c r="G886" s="13">
        <v>1</v>
      </c>
      <c r="H886" s="14">
        <v>530</v>
      </c>
      <c r="I886" s="235">
        <f t="shared" si="39"/>
        <v>609.5</v>
      </c>
      <c r="J886" s="253">
        <f t="shared" si="38"/>
        <v>670.45</v>
      </c>
      <c r="K886" s="35"/>
    </row>
    <row r="887" spans="1:11" ht="12.75">
      <c r="A887" s="35"/>
      <c r="B887" s="6">
        <v>110</v>
      </c>
      <c r="C887" s="263" t="s">
        <v>864</v>
      </c>
      <c r="D887" s="264"/>
      <c r="E887" s="264"/>
      <c r="F887" s="265"/>
      <c r="G887" s="13">
        <v>1</v>
      </c>
      <c r="H887" s="14">
        <v>230</v>
      </c>
      <c r="I887" s="235">
        <f t="shared" si="39"/>
        <v>264.5</v>
      </c>
      <c r="J887" s="253">
        <f t="shared" si="38"/>
        <v>290.95000000000005</v>
      </c>
      <c r="K887" s="35"/>
    </row>
    <row r="888" spans="1:11" ht="12.75">
      <c r="A888" s="35"/>
      <c r="B888" s="6">
        <v>95110</v>
      </c>
      <c r="C888" s="263" t="s">
        <v>1500</v>
      </c>
      <c r="D888" s="264"/>
      <c r="E888" s="264"/>
      <c r="F888" s="265"/>
      <c r="G888" s="13">
        <v>1</v>
      </c>
      <c r="H888" s="14">
        <v>650</v>
      </c>
      <c r="I888" s="235">
        <f t="shared" si="39"/>
        <v>747.4999999999999</v>
      </c>
      <c r="J888" s="253">
        <f t="shared" si="38"/>
        <v>822.2499999999999</v>
      </c>
      <c r="K888" s="35"/>
    </row>
    <row r="889" spans="1:11" ht="29.25" customHeight="1">
      <c r="A889" s="35"/>
      <c r="B889" s="6">
        <v>96</v>
      </c>
      <c r="C889" s="263" t="s">
        <v>1584</v>
      </c>
      <c r="D889" s="264"/>
      <c r="E889" s="264"/>
      <c r="F889" s="265"/>
      <c r="G889" s="13">
        <v>1</v>
      </c>
      <c r="H889" s="14">
        <v>350</v>
      </c>
      <c r="I889" s="235">
        <f t="shared" si="39"/>
        <v>402.49999999999994</v>
      </c>
      <c r="J889" s="253">
        <f t="shared" si="38"/>
        <v>442.75</v>
      </c>
      <c r="K889" s="35"/>
    </row>
    <row r="890" spans="1:11" ht="14.25" customHeight="1">
      <c r="A890" s="35"/>
      <c r="B890" s="6">
        <v>109</v>
      </c>
      <c r="C890" s="263" t="s">
        <v>858</v>
      </c>
      <c r="D890" s="264"/>
      <c r="E890" s="264"/>
      <c r="F890" s="265"/>
      <c r="G890" s="13">
        <v>1</v>
      </c>
      <c r="H890" s="14">
        <v>230</v>
      </c>
      <c r="I890" s="235">
        <f t="shared" si="39"/>
        <v>264.5</v>
      </c>
      <c r="J890" s="253">
        <f t="shared" si="38"/>
        <v>290.95000000000005</v>
      </c>
      <c r="K890" s="35"/>
    </row>
    <row r="891" spans="1:11" ht="12.75">
      <c r="A891" s="35"/>
      <c r="B891" s="6">
        <v>112</v>
      </c>
      <c r="C891" s="263" t="s">
        <v>868</v>
      </c>
      <c r="D891" s="264"/>
      <c r="E891" s="264"/>
      <c r="F891" s="265"/>
      <c r="G891" s="13" t="s">
        <v>579</v>
      </c>
      <c r="H891" s="14">
        <v>230</v>
      </c>
      <c r="I891" s="235">
        <f t="shared" si="39"/>
        <v>264.5</v>
      </c>
      <c r="J891" s="253">
        <f t="shared" si="38"/>
        <v>290.95000000000005</v>
      </c>
      <c r="K891" s="35"/>
    </row>
    <row r="892" spans="1:11" ht="12.75">
      <c r="A892" s="35"/>
      <c r="B892" s="6">
        <v>111</v>
      </c>
      <c r="C892" s="263" t="s">
        <v>867</v>
      </c>
      <c r="D892" s="264"/>
      <c r="E892" s="264"/>
      <c r="F892" s="265"/>
      <c r="G892" s="13">
        <v>1</v>
      </c>
      <c r="H892" s="14">
        <v>230</v>
      </c>
      <c r="I892" s="235">
        <f t="shared" si="39"/>
        <v>264.5</v>
      </c>
      <c r="J892" s="253">
        <f t="shared" si="38"/>
        <v>290.95000000000005</v>
      </c>
      <c r="K892" s="35"/>
    </row>
    <row r="893" spans="1:11" ht="12.75">
      <c r="A893" s="35"/>
      <c r="B893" s="6">
        <v>98</v>
      </c>
      <c r="C893" s="263" t="s">
        <v>960</v>
      </c>
      <c r="D893" s="264"/>
      <c r="E893" s="264"/>
      <c r="F893" s="265"/>
      <c r="G893" s="13">
        <v>1</v>
      </c>
      <c r="H893" s="14">
        <v>150</v>
      </c>
      <c r="I893" s="235">
        <f t="shared" si="39"/>
        <v>172.5</v>
      </c>
      <c r="J893" s="253">
        <f t="shared" si="38"/>
        <v>189.75000000000003</v>
      </c>
      <c r="K893" s="35"/>
    </row>
    <row r="894" spans="1:11" ht="12.75">
      <c r="A894" s="35"/>
      <c r="B894" s="6">
        <v>114</v>
      </c>
      <c r="C894" s="263" t="s">
        <v>961</v>
      </c>
      <c r="D894" s="264"/>
      <c r="E894" s="264"/>
      <c r="F894" s="265"/>
      <c r="G894" s="13" t="s">
        <v>579</v>
      </c>
      <c r="H894" s="14">
        <v>350</v>
      </c>
      <c r="I894" s="235">
        <f t="shared" si="39"/>
        <v>402.49999999999994</v>
      </c>
      <c r="J894" s="253">
        <f t="shared" si="38"/>
        <v>442.75</v>
      </c>
      <c r="K894" s="35"/>
    </row>
    <row r="895" spans="1:11" ht="12.75">
      <c r="A895" s="35"/>
      <c r="B895" s="6">
        <v>113</v>
      </c>
      <c r="C895" s="263" t="s">
        <v>876</v>
      </c>
      <c r="D895" s="264"/>
      <c r="E895" s="264"/>
      <c r="F895" s="265"/>
      <c r="G895" s="13" t="s">
        <v>579</v>
      </c>
      <c r="H895" s="14">
        <v>350</v>
      </c>
      <c r="I895" s="235">
        <f t="shared" si="39"/>
        <v>402.49999999999994</v>
      </c>
      <c r="J895" s="253">
        <f t="shared" si="38"/>
        <v>442.75</v>
      </c>
      <c r="K895" s="35"/>
    </row>
    <row r="896" spans="1:11" ht="12.75">
      <c r="A896" s="35"/>
      <c r="B896" s="6">
        <v>115</v>
      </c>
      <c r="C896" s="263" t="s">
        <v>962</v>
      </c>
      <c r="D896" s="264"/>
      <c r="E896" s="264"/>
      <c r="F896" s="265"/>
      <c r="G896" s="13" t="s">
        <v>579</v>
      </c>
      <c r="H896" s="14">
        <v>350</v>
      </c>
      <c r="I896" s="235">
        <f t="shared" si="39"/>
        <v>402.49999999999994</v>
      </c>
      <c r="J896" s="253">
        <f t="shared" si="38"/>
        <v>442.75</v>
      </c>
      <c r="K896" s="35"/>
    </row>
    <row r="897" spans="1:11" ht="12.75">
      <c r="A897" s="35"/>
      <c r="B897" s="6">
        <v>108</v>
      </c>
      <c r="C897" s="263" t="s">
        <v>350</v>
      </c>
      <c r="D897" s="264"/>
      <c r="E897" s="264"/>
      <c r="F897" s="265"/>
      <c r="G897" s="13">
        <v>1</v>
      </c>
      <c r="H897" s="14">
        <v>350</v>
      </c>
      <c r="I897" s="235">
        <f t="shared" si="39"/>
        <v>402.49999999999994</v>
      </c>
      <c r="J897" s="253">
        <f t="shared" si="38"/>
        <v>442.75</v>
      </c>
      <c r="K897" s="35"/>
    </row>
    <row r="898" spans="1:11" ht="12.75">
      <c r="A898" s="35"/>
      <c r="B898" s="11">
        <v>1458</v>
      </c>
      <c r="C898" s="263" t="s">
        <v>1505</v>
      </c>
      <c r="D898" s="264"/>
      <c r="E898" s="264"/>
      <c r="F898" s="265"/>
      <c r="G898" s="46" t="s">
        <v>580</v>
      </c>
      <c r="H898" s="14">
        <v>1450</v>
      </c>
      <c r="I898" s="235">
        <f t="shared" si="39"/>
        <v>1667.4999999999998</v>
      </c>
      <c r="J898" s="253">
        <f t="shared" si="38"/>
        <v>1834.25</v>
      </c>
      <c r="K898" s="35"/>
    </row>
    <row r="899" spans="1:11" ht="12.75">
      <c r="A899" s="35"/>
      <c r="B899" s="11">
        <v>1551</v>
      </c>
      <c r="C899" s="263" t="s">
        <v>1546</v>
      </c>
      <c r="D899" s="264"/>
      <c r="E899" s="264"/>
      <c r="F899" s="265"/>
      <c r="G899" s="46" t="s">
        <v>583</v>
      </c>
      <c r="H899" s="14">
        <v>1950</v>
      </c>
      <c r="I899" s="235">
        <f t="shared" si="39"/>
        <v>2242.5</v>
      </c>
      <c r="J899" s="253">
        <f t="shared" si="38"/>
        <v>2466.75</v>
      </c>
      <c r="K899" s="35"/>
    </row>
    <row r="900" spans="1:11" ht="12.75">
      <c r="A900" s="35"/>
      <c r="B900" s="11">
        <v>1552</v>
      </c>
      <c r="C900" s="263" t="s">
        <v>1547</v>
      </c>
      <c r="D900" s="264"/>
      <c r="E900" s="264"/>
      <c r="F900" s="265"/>
      <c r="G900" s="46" t="s">
        <v>1549</v>
      </c>
      <c r="H900" s="14">
        <v>2900</v>
      </c>
      <c r="I900" s="235">
        <f t="shared" si="39"/>
        <v>3334.9999999999995</v>
      </c>
      <c r="J900" s="253">
        <f t="shared" si="38"/>
        <v>3668.5</v>
      </c>
      <c r="K900" s="35"/>
    </row>
    <row r="901" spans="1:11" ht="25.5" customHeight="1">
      <c r="A901" s="35"/>
      <c r="B901" s="11">
        <v>1553</v>
      </c>
      <c r="C901" s="263" t="s">
        <v>1548</v>
      </c>
      <c r="D901" s="264"/>
      <c r="E901" s="264"/>
      <c r="F901" s="265"/>
      <c r="G901" s="46" t="s">
        <v>583</v>
      </c>
      <c r="H901" s="14">
        <v>2950</v>
      </c>
      <c r="I901" s="235">
        <f t="shared" si="39"/>
        <v>3392.4999999999995</v>
      </c>
      <c r="J901" s="253">
        <f t="shared" si="38"/>
        <v>3731.75</v>
      </c>
      <c r="K901" s="35"/>
    </row>
    <row r="902" spans="1:11" ht="15" customHeight="1">
      <c r="A902" s="35"/>
      <c r="B902" s="11">
        <v>110113</v>
      </c>
      <c r="C902" s="263" t="s">
        <v>2197</v>
      </c>
      <c r="D902" s="264"/>
      <c r="E902" s="264"/>
      <c r="F902" s="265"/>
      <c r="G902" s="46" t="s">
        <v>579</v>
      </c>
      <c r="H902" s="17">
        <v>350</v>
      </c>
      <c r="I902" s="235">
        <f t="shared" si="39"/>
        <v>402.49999999999994</v>
      </c>
      <c r="J902" s="253">
        <f t="shared" si="38"/>
        <v>442.75</v>
      </c>
      <c r="K902" s="4"/>
    </row>
    <row r="903" spans="1:11" ht="12.75" customHeight="1" thickBot="1">
      <c r="A903" s="35"/>
      <c r="B903" s="56">
        <v>401</v>
      </c>
      <c r="C903" s="426" t="s">
        <v>351</v>
      </c>
      <c r="D903" s="427"/>
      <c r="E903" s="427"/>
      <c r="F903" s="428"/>
      <c r="G903" s="54">
        <v>1</v>
      </c>
      <c r="H903" s="18">
        <v>150</v>
      </c>
      <c r="I903" s="235">
        <f t="shared" si="39"/>
        <v>172.5</v>
      </c>
      <c r="J903" s="253">
        <f t="shared" si="38"/>
        <v>189.75000000000003</v>
      </c>
      <c r="K903" s="4"/>
    </row>
    <row r="904" spans="1:11" ht="13.5" thickBot="1">
      <c r="A904" s="35"/>
      <c r="B904" s="189"/>
      <c r="C904" s="19"/>
      <c r="D904" s="19"/>
      <c r="E904" s="19"/>
      <c r="F904" s="19"/>
      <c r="G904" s="29"/>
      <c r="H904" s="76"/>
      <c r="I904" s="235">
        <f t="shared" si="39"/>
        <v>0</v>
      </c>
      <c r="J904" s="253">
        <f t="shared" si="38"/>
        <v>0</v>
      </c>
      <c r="K904" s="4"/>
    </row>
    <row r="905" spans="1:11" ht="13.5" thickBot="1">
      <c r="A905" s="35"/>
      <c r="B905" s="57">
        <v>1265</v>
      </c>
      <c r="C905" s="533" t="s">
        <v>1049</v>
      </c>
      <c r="D905" s="336"/>
      <c r="E905" s="336"/>
      <c r="F905" s="526"/>
      <c r="G905" s="66" t="s">
        <v>586</v>
      </c>
      <c r="H905" s="14">
        <v>3100</v>
      </c>
      <c r="I905" s="235">
        <f t="shared" si="39"/>
        <v>3564.9999999999995</v>
      </c>
      <c r="J905" s="253">
        <f t="shared" si="38"/>
        <v>3921.5</v>
      </c>
      <c r="K905" s="35"/>
    </row>
    <row r="906" spans="1:11" ht="12.75">
      <c r="A906" s="35"/>
      <c r="B906" s="189"/>
      <c r="C906" s="19"/>
      <c r="D906" s="19"/>
      <c r="E906" s="19"/>
      <c r="F906" s="19"/>
      <c r="G906" s="29"/>
      <c r="H906" s="76"/>
      <c r="I906" s="235">
        <f t="shared" si="39"/>
        <v>0</v>
      </c>
      <c r="J906" s="253">
        <f aca="true" t="shared" si="40" ref="J906:J969">I906*110%</f>
        <v>0</v>
      </c>
      <c r="K906" s="4"/>
    </row>
    <row r="907" spans="1:11" ht="12.75">
      <c r="A907" s="35"/>
      <c r="B907" s="189"/>
      <c r="C907" s="19"/>
      <c r="D907" s="19"/>
      <c r="E907" s="19"/>
      <c r="F907" s="19"/>
      <c r="G907" s="29"/>
      <c r="H907" s="76"/>
      <c r="I907" s="235">
        <f t="shared" si="39"/>
        <v>0</v>
      </c>
      <c r="J907" s="253">
        <f t="shared" si="40"/>
        <v>0</v>
      </c>
      <c r="K907" s="4"/>
    </row>
    <row r="908" spans="1:11" ht="15.75" thickBot="1">
      <c r="A908" s="35"/>
      <c r="B908" s="227" t="s">
        <v>606</v>
      </c>
      <c r="C908" s="35"/>
      <c r="D908" s="35"/>
      <c r="E908" s="35"/>
      <c r="F908" s="35"/>
      <c r="G908" s="187"/>
      <c r="H908" s="228"/>
      <c r="I908" s="235">
        <f aca="true" t="shared" si="41" ref="I908:I971">H908*115%</f>
        <v>0</v>
      </c>
      <c r="J908" s="253">
        <f t="shared" si="40"/>
        <v>0</v>
      </c>
      <c r="K908" s="4"/>
    </row>
    <row r="909" spans="1:11" ht="12.75">
      <c r="A909" s="35"/>
      <c r="B909" s="55">
        <v>158</v>
      </c>
      <c r="C909" s="455" t="s">
        <v>608</v>
      </c>
      <c r="D909" s="456"/>
      <c r="E909" s="456"/>
      <c r="F909" s="457"/>
      <c r="G909" s="53">
        <v>1</v>
      </c>
      <c r="H909" s="68">
        <v>350</v>
      </c>
      <c r="I909" s="235">
        <f t="shared" si="41"/>
        <v>402.49999999999994</v>
      </c>
      <c r="J909" s="253">
        <f t="shared" si="40"/>
        <v>442.75</v>
      </c>
      <c r="K909" s="4"/>
    </row>
    <row r="910" spans="1:11" ht="12.75">
      <c r="A910" s="35"/>
      <c r="B910" s="42" t="s">
        <v>607</v>
      </c>
      <c r="C910" s="374" t="s">
        <v>609</v>
      </c>
      <c r="D910" s="375"/>
      <c r="E910" s="375"/>
      <c r="F910" s="414"/>
      <c r="G910" s="33">
        <v>1</v>
      </c>
      <c r="H910" s="14">
        <v>330</v>
      </c>
      <c r="I910" s="235">
        <f t="shared" si="41"/>
        <v>379.49999999999994</v>
      </c>
      <c r="J910" s="253">
        <f t="shared" si="40"/>
        <v>417.45</v>
      </c>
      <c r="K910" s="4"/>
    </row>
    <row r="911" spans="1:11" ht="12.75">
      <c r="A911" s="35"/>
      <c r="B911" s="42" t="s">
        <v>610</v>
      </c>
      <c r="C911" s="374" t="s">
        <v>611</v>
      </c>
      <c r="D911" s="375"/>
      <c r="E911" s="375"/>
      <c r="F911" s="414"/>
      <c r="G911" s="33">
        <v>1</v>
      </c>
      <c r="H911" s="14">
        <v>320</v>
      </c>
      <c r="I911" s="235">
        <f t="shared" si="41"/>
        <v>368</v>
      </c>
      <c r="J911" s="253">
        <f t="shared" si="40"/>
        <v>404.8</v>
      </c>
      <c r="K911" s="4"/>
    </row>
    <row r="912" spans="1:11" ht="13.5" customHeight="1">
      <c r="A912" s="35"/>
      <c r="B912" s="42">
        <v>1072</v>
      </c>
      <c r="C912" s="374" t="s">
        <v>470</v>
      </c>
      <c r="D912" s="375"/>
      <c r="E912" s="375"/>
      <c r="F912" s="376"/>
      <c r="G912" s="33">
        <v>1</v>
      </c>
      <c r="H912" s="14">
        <v>800</v>
      </c>
      <c r="I912" s="235">
        <f t="shared" si="41"/>
        <v>919.9999999999999</v>
      </c>
      <c r="J912" s="253">
        <f t="shared" si="40"/>
        <v>1012</v>
      </c>
      <c r="K912" s="4"/>
    </row>
    <row r="913" spans="1:11" ht="12.75">
      <c r="A913" s="35"/>
      <c r="B913" s="42" t="s">
        <v>612</v>
      </c>
      <c r="C913" s="374" t="s">
        <v>613</v>
      </c>
      <c r="D913" s="375"/>
      <c r="E913" s="375"/>
      <c r="F913" s="376"/>
      <c r="G913" s="33">
        <v>1</v>
      </c>
      <c r="H913" s="14">
        <v>300</v>
      </c>
      <c r="I913" s="235">
        <f t="shared" si="41"/>
        <v>345</v>
      </c>
      <c r="J913" s="253">
        <f t="shared" si="40"/>
        <v>379.50000000000006</v>
      </c>
      <c r="K913" s="4"/>
    </row>
    <row r="914" spans="1:11" ht="12.75">
      <c r="A914" s="35"/>
      <c r="B914" s="42">
        <v>236</v>
      </c>
      <c r="C914" s="374" t="s">
        <v>1031</v>
      </c>
      <c r="D914" s="375"/>
      <c r="E914" s="375"/>
      <c r="F914" s="376"/>
      <c r="G914" s="33">
        <v>1</v>
      </c>
      <c r="H914" s="14">
        <v>580</v>
      </c>
      <c r="I914" s="235">
        <f t="shared" si="41"/>
        <v>667</v>
      </c>
      <c r="J914" s="253">
        <f t="shared" si="40"/>
        <v>733.7</v>
      </c>
      <c r="K914" s="4"/>
    </row>
    <row r="915" spans="1:11" ht="12.75">
      <c r="A915" s="35"/>
      <c r="B915" s="42">
        <v>240</v>
      </c>
      <c r="C915" s="374" t="s">
        <v>1032</v>
      </c>
      <c r="D915" s="375"/>
      <c r="E915" s="375"/>
      <c r="F915" s="376"/>
      <c r="G915" s="33">
        <v>1</v>
      </c>
      <c r="H915" s="14">
        <v>350</v>
      </c>
      <c r="I915" s="235">
        <f t="shared" si="41"/>
        <v>402.49999999999994</v>
      </c>
      <c r="J915" s="253">
        <f t="shared" si="40"/>
        <v>442.75</v>
      </c>
      <c r="K915" s="4"/>
    </row>
    <row r="916" spans="1:11" ht="12.75">
      <c r="A916" s="35"/>
      <c r="B916" s="60">
        <v>2401</v>
      </c>
      <c r="C916" s="114" t="s">
        <v>1123</v>
      </c>
      <c r="D916" s="157"/>
      <c r="E916" s="157"/>
      <c r="F916" s="115"/>
      <c r="G916" s="45" t="s">
        <v>580</v>
      </c>
      <c r="H916" s="14">
        <v>950</v>
      </c>
      <c r="I916" s="235">
        <f t="shared" si="41"/>
        <v>1092.5</v>
      </c>
      <c r="J916" s="253">
        <f t="shared" si="40"/>
        <v>1201.75</v>
      </c>
      <c r="K916" s="35"/>
    </row>
    <row r="917" spans="1:11" ht="12.75">
      <c r="A917" s="35"/>
      <c r="B917" s="60" t="s">
        <v>2491</v>
      </c>
      <c r="C917" s="421" t="s">
        <v>2315</v>
      </c>
      <c r="D917" s="422"/>
      <c r="E917" s="422"/>
      <c r="F917" s="423"/>
      <c r="G917" s="45" t="s">
        <v>575</v>
      </c>
      <c r="H917" s="17">
        <v>1950</v>
      </c>
      <c r="I917" s="235">
        <f t="shared" si="41"/>
        <v>2242.5</v>
      </c>
      <c r="J917" s="253">
        <f t="shared" si="40"/>
        <v>2466.75</v>
      </c>
      <c r="K917" s="4"/>
    </row>
    <row r="918" spans="1:11" ht="13.5" thickBot="1">
      <c r="A918" s="35"/>
      <c r="B918" s="7">
        <v>162</v>
      </c>
      <c r="C918" s="273" t="s">
        <v>601</v>
      </c>
      <c r="D918" s="292"/>
      <c r="E918" s="292"/>
      <c r="F918" s="293"/>
      <c r="G918" s="59" t="s">
        <v>588</v>
      </c>
      <c r="H918" s="18">
        <v>2100</v>
      </c>
      <c r="I918" s="235">
        <f t="shared" si="41"/>
        <v>2415</v>
      </c>
      <c r="J918" s="253">
        <f t="shared" si="40"/>
        <v>2656.5</v>
      </c>
      <c r="K918" s="4"/>
    </row>
    <row r="919" spans="1:11" ht="12.75">
      <c r="A919" s="35"/>
      <c r="B919" s="226"/>
      <c r="C919" s="26"/>
      <c r="D919" s="26"/>
      <c r="E919" s="26"/>
      <c r="F919" s="26"/>
      <c r="G919" s="9"/>
      <c r="H919" s="76"/>
      <c r="I919" s="235">
        <f t="shared" si="41"/>
        <v>0</v>
      </c>
      <c r="J919" s="253">
        <f t="shared" si="40"/>
        <v>0</v>
      </c>
      <c r="K919" s="4"/>
    </row>
    <row r="920" spans="1:11" ht="12.75">
      <c r="A920" s="35"/>
      <c r="B920" s="226"/>
      <c r="C920" s="26"/>
      <c r="D920" s="26"/>
      <c r="E920" s="26"/>
      <c r="F920" s="26"/>
      <c r="G920" s="9"/>
      <c r="H920" s="76"/>
      <c r="I920" s="235">
        <f t="shared" si="41"/>
        <v>0</v>
      </c>
      <c r="J920" s="253">
        <f t="shared" si="40"/>
        <v>0</v>
      </c>
      <c r="K920" s="4"/>
    </row>
    <row r="921" spans="1:11" ht="13.5" thickBot="1">
      <c r="A921" s="35"/>
      <c r="B921" s="497" t="s">
        <v>1503</v>
      </c>
      <c r="C921" s="403"/>
      <c r="D921" s="403"/>
      <c r="E921" s="403"/>
      <c r="F921" s="403"/>
      <c r="G921" s="403"/>
      <c r="H921" s="76"/>
      <c r="I921" s="235">
        <f t="shared" si="41"/>
        <v>0</v>
      </c>
      <c r="J921" s="253">
        <f t="shared" si="40"/>
        <v>0</v>
      </c>
      <c r="K921" s="4"/>
    </row>
    <row r="922" spans="1:11" ht="13.5" customHeight="1">
      <c r="A922" s="35"/>
      <c r="B922" s="8">
        <v>597</v>
      </c>
      <c r="C922" s="269" t="s">
        <v>1501</v>
      </c>
      <c r="D922" s="291"/>
      <c r="E922" s="291"/>
      <c r="F922" s="270"/>
      <c r="G922" s="58">
        <v>1</v>
      </c>
      <c r="H922" s="68">
        <v>1300</v>
      </c>
      <c r="I922" s="235">
        <f t="shared" si="41"/>
        <v>1494.9999999999998</v>
      </c>
      <c r="J922" s="253">
        <f t="shared" si="40"/>
        <v>1644.4999999999998</v>
      </c>
      <c r="K922" s="4"/>
    </row>
    <row r="923" spans="1:11" ht="12.75">
      <c r="A923" s="35"/>
      <c r="B923" s="6">
        <v>598</v>
      </c>
      <c r="C923" s="263" t="s">
        <v>1502</v>
      </c>
      <c r="D923" s="264"/>
      <c r="E923" s="264"/>
      <c r="F923" s="265"/>
      <c r="G923" s="13">
        <v>1</v>
      </c>
      <c r="H923" s="14">
        <v>1300</v>
      </c>
      <c r="I923" s="235">
        <f t="shared" si="41"/>
        <v>1494.9999999999998</v>
      </c>
      <c r="J923" s="253">
        <f t="shared" si="40"/>
        <v>1644.4999999999998</v>
      </c>
      <c r="K923" s="4"/>
    </row>
    <row r="924" spans="1:11" ht="13.5" thickBot="1">
      <c r="A924" s="35"/>
      <c r="B924" s="7">
        <v>599</v>
      </c>
      <c r="C924" s="351" t="s">
        <v>1585</v>
      </c>
      <c r="D924" s="351"/>
      <c r="E924" s="351"/>
      <c r="F924" s="351"/>
      <c r="G924" s="59">
        <v>1</v>
      </c>
      <c r="H924" s="18">
        <v>2300</v>
      </c>
      <c r="I924" s="235">
        <f t="shared" si="41"/>
        <v>2645</v>
      </c>
      <c r="J924" s="253">
        <f t="shared" si="40"/>
        <v>2909.5000000000005</v>
      </c>
      <c r="K924" s="4"/>
    </row>
    <row r="925" spans="1:11" ht="12" customHeight="1">
      <c r="A925" s="35"/>
      <c r="B925" s="226"/>
      <c r="C925" s="26"/>
      <c r="D925" s="26"/>
      <c r="E925" s="26"/>
      <c r="F925" s="26"/>
      <c r="G925" s="9"/>
      <c r="H925" s="76"/>
      <c r="I925" s="235">
        <f t="shared" si="41"/>
        <v>0</v>
      </c>
      <c r="J925" s="253">
        <f t="shared" si="40"/>
        <v>0</v>
      </c>
      <c r="K925" s="4"/>
    </row>
    <row r="926" spans="1:11" ht="8.25" customHeight="1">
      <c r="A926" s="35"/>
      <c r="B926" s="226"/>
      <c r="C926" s="26"/>
      <c r="D926" s="26"/>
      <c r="E926" s="26"/>
      <c r="F926" s="26"/>
      <c r="G926" s="9"/>
      <c r="H926" s="76"/>
      <c r="I926" s="235">
        <f t="shared" si="41"/>
        <v>0</v>
      </c>
      <c r="J926" s="253">
        <f t="shared" si="40"/>
        <v>0</v>
      </c>
      <c r="K926" s="4"/>
    </row>
    <row r="927" spans="1:11" ht="15.75" thickBot="1">
      <c r="A927" s="35"/>
      <c r="B927" s="380" t="s">
        <v>591</v>
      </c>
      <c r="C927" s="381"/>
      <c r="D927" s="381"/>
      <c r="E927" s="381"/>
      <c r="F927" s="381"/>
      <c r="G927" s="381"/>
      <c r="H927" s="382"/>
      <c r="I927" s="235">
        <f t="shared" si="41"/>
        <v>0</v>
      </c>
      <c r="J927" s="253">
        <f t="shared" si="40"/>
        <v>0</v>
      </c>
      <c r="K927" s="4"/>
    </row>
    <row r="928" spans="1:11" ht="13.5" thickBot="1">
      <c r="A928" s="35"/>
      <c r="B928" s="294" t="s">
        <v>592</v>
      </c>
      <c r="C928" s="295"/>
      <c r="D928" s="295"/>
      <c r="E928" s="295"/>
      <c r="F928" s="295"/>
      <c r="G928" s="295"/>
      <c r="H928" s="296"/>
      <c r="I928" s="235">
        <f t="shared" si="41"/>
        <v>0</v>
      </c>
      <c r="J928" s="253">
        <f t="shared" si="40"/>
        <v>0</v>
      </c>
      <c r="K928" s="4"/>
    </row>
    <row r="929" spans="1:11" ht="12.75">
      <c r="A929" s="35"/>
      <c r="B929" s="8">
        <v>481</v>
      </c>
      <c r="C929" s="625" t="s">
        <v>1858</v>
      </c>
      <c r="D929" s="626"/>
      <c r="E929" s="626"/>
      <c r="F929" s="627"/>
      <c r="G929" s="58" t="s">
        <v>579</v>
      </c>
      <c r="H929" s="14">
        <v>950</v>
      </c>
      <c r="I929" s="235">
        <f t="shared" si="41"/>
        <v>1092.5</v>
      </c>
      <c r="J929" s="253">
        <f t="shared" si="40"/>
        <v>1201.75</v>
      </c>
      <c r="K929" s="35"/>
    </row>
    <row r="930" spans="1:11" ht="12.75">
      <c r="A930" s="35"/>
      <c r="B930" s="6">
        <v>482</v>
      </c>
      <c r="C930" s="377" t="s">
        <v>1859</v>
      </c>
      <c r="D930" s="378"/>
      <c r="E930" s="378"/>
      <c r="F930" s="379"/>
      <c r="G930" s="13" t="s">
        <v>579</v>
      </c>
      <c r="H930" s="14">
        <v>950</v>
      </c>
      <c r="I930" s="235">
        <f t="shared" si="41"/>
        <v>1092.5</v>
      </c>
      <c r="J930" s="253">
        <f t="shared" si="40"/>
        <v>1201.75</v>
      </c>
      <c r="K930" s="35"/>
    </row>
    <row r="931" spans="1:11" ht="12.75">
      <c r="A931" s="35"/>
      <c r="B931" s="6">
        <v>483</v>
      </c>
      <c r="C931" s="377" t="s">
        <v>1860</v>
      </c>
      <c r="D931" s="378"/>
      <c r="E931" s="378"/>
      <c r="F931" s="379"/>
      <c r="G931" s="13" t="s">
        <v>579</v>
      </c>
      <c r="H931" s="14">
        <v>950</v>
      </c>
      <c r="I931" s="235">
        <f t="shared" si="41"/>
        <v>1092.5</v>
      </c>
      <c r="J931" s="253">
        <f t="shared" si="40"/>
        <v>1201.75</v>
      </c>
      <c r="K931" s="35"/>
    </row>
    <row r="932" spans="1:11" ht="12.75">
      <c r="A932" s="35"/>
      <c r="B932" s="6">
        <v>484</v>
      </c>
      <c r="C932" s="377" t="s">
        <v>1861</v>
      </c>
      <c r="D932" s="378"/>
      <c r="E932" s="378"/>
      <c r="F932" s="379"/>
      <c r="G932" s="13" t="s">
        <v>579</v>
      </c>
      <c r="H932" s="14">
        <v>950</v>
      </c>
      <c r="I932" s="235">
        <f t="shared" si="41"/>
        <v>1092.5</v>
      </c>
      <c r="J932" s="253">
        <f t="shared" si="40"/>
        <v>1201.75</v>
      </c>
      <c r="K932" s="35"/>
    </row>
    <row r="933" spans="1:11" ht="12.75">
      <c r="A933" s="35"/>
      <c r="B933" s="6">
        <v>485</v>
      </c>
      <c r="C933" s="377" t="s">
        <v>1862</v>
      </c>
      <c r="D933" s="378"/>
      <c r="E933" s="378"/>
      <c r="F933" s="379"/>
      <c r="G933" s="13" t="s">
        <v>579</v>
      </c>
      <c r="H933" s="14">
        <v>950</v>
      </c>
      <c r="I933" s="235">
        <f t="shared" si="41"/>
        <v>1092.5</v>
      </c>
      <c r="J933" s="253">
        <f t="shared" si="40"/>
        <v>1201.75</v>
      </c>
      <c r="K933" s="35"/>
    </row>
    <row r="934" spans="1:11" ht="12.75">
      <c r="A934" s="35"/>
      <c r="B934" s="6">
        <v>486</v>
      </c>
      <c r="C934" s="377" t="s">
        <v>1863</v>
      </c>
      <c r="D934" s="378"/>
      <c r="E934" s="378"/>
      <c r="F934" s="379"/>
      <c r="G934" s="13" t="s">
        <v>579</v>
      </c>
      <c r="H934" s="14">
        <v>950</v>
      </c>
      <c r="I934" s="235">
        <f t="shared" si="41"/>
        <v>1092.5</v>
      </c>
      <c r="J934" s="253">
        <f t="shared" si="40"/>
        <v>1201.75</v>
      </c>
      <c r="K934" s="35"/>
    </row>
    <row r="935" spans="1:11" ht="12.75">
      <c r="A935" s="35"/>
      <c r="B935" s="424" t="s">
        <v>469</v>
      </c>
      <c r="C935" s="267"/>
      <c r="D935" s="267"/>
      <c r="E935" s="267"/>
      <c r="F935" s="267"/>
      <c r="G935" s="267"/>
      <c r="H935" s="425"/>
      <c r="I935" s="235">
        <f t="shared" si="41"/>
        <v>0</v>
      </c>
      <c r="J935" s="253">
        <f t="shared" si="40"/>
        <v>0</v>
      </c>
      <c r="K935" s="4"/>
    </row>
    <row r="936" spans="1:11" ht="13.5" thickBot="1">
      <c r="A936" s="35"/>
      <c r="B936" s="7">
        <v>488</v>
      </c>
      <c r="C936" s="273" t="s">
        <v>593</v>
      </c>
      <c r="D936" s="292"/>
      <c r="E936" s="292"/>
      <c r="F936" s="293"/>
      <c r="G936" s="59" t="s">
        <v>579</v>
      </c>
      <c r="H936" s="14">
        <v>950</v>
      </c>
      <c r="I936" s="235">
        <f t="shared" si="41"/>
        <v>1092.5</v>
      </c>
      <c r="J936" s="253">
        <f t="shared" si="40"/>
        <v>1201.75</v>
      </c>
      <c r="K936" s="35"/>
    </row>
    <row r="937" spans="1:11" ht="12.75">
      <c r="A937" s="35"/>
      <c r="B937" s="226"/>
      <c r="C937" s="26"/>
      <c r="D937" s="26"/>
      <c r="E937" s="26"/>
      <c r="F937" s="26"/>
      <c r="G937" s="9"/>
      <c r="H937" s="76"/>
      <c r="I937" s="235">
        <f t="shared" si="41"/>
        <v>0</v>
      </c>
      <c r="J937" s="253">
        <f t="shared" si="40"/>
        <v>0</v>
      </c>
      <c r="K937" s="4"/>
    </row>
    <row r="938" spans="1:11" ht="12.75">
      <c r="A938" s="35"/>
      <c r="B938" s="226"/>
      <c r="C938" s="26"/>
      <c r="D938" s="26"/>
      <c r="E938" s="26"/>
      <c r="F938" s="26"/>
      <c r="G938" s="9"/>
      <c r="H938" s="76"/>
      <c r="I938" s="235">
        <f t="shared" si="41"/>
        <v>0</v>
      </c>
      <c r="J938" s="253">
        <f t="shared" si="40"/>
        <v>0</v>
      </c>
      <c r="K938" s="4"/>
    </row>
    <row r="939" spans="1:11" ht="15.75" thickBot="1">
      <c r="A939" s="35"/>
      <c r="B939" s="227" t="s">
        <v>594</v>
      </c>
      <c r="C939" s="19"/>
      <c r="D939" s="19"/>
      <c r="E939" s="19"/>
      <c r="F939" s="35"/>
      <c r="G939" s="187"/>
      <c r="H939" s="228"/>
      <c r="I939" s="235">
        <f t="shared" si="41"/>
        <v>0</v>
      </c>
      <c r="J939" s="253">
        <f t="shared" si="40"/>
        <v>0</v>
      </c>
      <c r="K939" s="4"/>
    </row>
    <row r="940" spans="1:11" ht="12.75">
      <c r="A940" s="35"/>
      <c r="B940" s="8">
        <v>91</v>
      </c>
      <c r="C940" s="269" t="s">
        <v>1027</v>
      </c>
      <c r="D940" s="291"/>
      <c r="E940" s="291"/>
      <c r="F940" s="270"/>
      <c r="G940" s="58" t="s">
        <v>579</v>
      </c>
      <c r="H940" s="14">
        <v>950</v>
      </c>
      <c r="I940" s="235">
        <f t="shared" si="41"/>
        <v>1092.5</v>
      </c>
      <c r="J940" s="253">
        <f t="shared" si="40"/>
        <v>1201.75</v>
      </c>
      <c r="K940" s="35"/>
    </row>
    <row r="941" spans="1:11" ht="12.75" customHeight="1">
      <c r="A941" s="35"/>
      <c r="B941" s="6">
        <v>88</v>
      </c>
      <c r="C941" s="263" t="s">
        <v>964</v>
      </c>
      <c r="D941" s="264"/>
      <c r="E941" s="264"/>
      <c r="F941" s="265"/>
      <c r="G941" s="13" t="s">
        <v>579</v>
      </c>
      <c r="H941" s="14">
        <v>1100</v>
      </c>
      <c r="I941" s="235">
        <f t="shared" si="41"/>
        <v>1265</v>
      </c>
      <c r="J941" s="253">
        <f t="shared" si="40"/>
        <v>1391.5</v>
      </c>
      <c r="K941" s="35"/>
    </row>
    <row r="942" spans="1:11" ht="12.75" customHeight="1">
      <c r="A942" s="35"/>
      <c r="B942" s="6">
        <v>90</v>
      </c>
      <c r="C942" s="263" t="s">
        <v>965</v>
      </c>
      <c r="D942" s="264"/>
      <c r="E942" s="264"/>
      <c r="F942" s="265"/>
      <c r="G942" s="13" t="s">
        <v>579</v>
      </c>
      <c r="H942" s="14">
        <v>1000</v>
      </c>
      <c r="I942" s="235">
        <f t="shared" si="41"/>
        <v>1150</v>
      </c>
      <c r="J942" s="253">
        <f t="shared" si="40"/>
        <v>1265</v>
      </c>
      <c r="K942" s="35"/>
    </row>
    <row r="943" spans="1:11" ht="12.75">
      <c r="A943" s="35"/>
      <c r="B943" s="6">
        <v>89</v>
      </c>
      <c r="C943" s="263" t="s">
        <v>966</v>
      </c>
      <c r="D943" s="264"/>
      <c r="E943" s="264"/>
      <c r="F943" s="265"/>
      <c r="G943" s="13" t="s">
        <v>579</v>
      </c>
      <c r="H943" s="14">
        <v>1100</v>
      </c>
      <c r="I943" s="235">
        <f t="shared" si="41"/>
        <v>1265</v>
      </c>
      <c r="J943" s="253">
        <f t="shared" si="40"/>
        <v>1391.5</v>
      </c>
      <c r="K943" s="35"/>
    </row>
    <row r="944" spans="1:11" ht="12.75">
      <c r="A944" s="35"/>
      <c r="B944" s="11">
        <v>917</v>
      </c>
      <c r="C944" s="266" t="s">
        <v>1128</v>
      </c>
      <c r="D944" s="267"/>
      <c r="E944" s="267"/>
      <c r="F944" s="268"/>
      <c r="G944" s="46" t="s">
        <v>580</v>
      </c>
      <c r="H944" s="14">
        <v>3150</v>
      </c>
      <c r="I944" s="235">
        <f t="shared" si="41"/>
        <v>3622.4999999999995</v>
      </c>
      <c r="J944" s="253">
        <f t="shared" si="40"/>
        <v>3984.75</v>
      </c>
      <c r="K944" s="35"/>
    </row>
    <row r="945" spans="1:11" ht="12.75">
      <c r="A945" s="35"/>
      <c r="B945" s="11">
        <v>1271</v>
      </c>
      <c r="C945" s="266" t="s">
        <v>1129</v>
      </c>
      <c r="D945" s="267"/>
      <c r="E945" s="267"/>
      <c r="F945" s="268"/>
      <c r="G945" s="46" t="s">
        <v>580</v>
      </c>
      <c r="H945" s="14">
        <v>3150</v>
      </c>
      <c r="I945" s="235">
        <f t="shared" si="41"/>
        <v>3622.4999999999995</v>
      </c>
      <c r="J945" s="253">
        <f t="shared" si="40"/>
        <v>3984.75</v>
      </c>
      <c r="K945" s="35"/>
    </row>
    <row r="946" spans="1:11" ht="12.75">
      <c r="A946" s="35"/>
      <c r="B946" s="11">
        <v>1353</v>
      </c>
      <c r="C946" s="266" t="s">
        <v>1143</v>
      </c>
      <c r="D946" s="267"/>
      <c r="E946" s="267"/>
      <c r="F946" s="268"/>
      <c r="G946" s="46" t="s">
        <v>579</v>
      </c>
      <c r="H946" s="14">
        <v>1500</v>
      </c>
      <c r="I946" s="235">
        <f t="shared" si="41"/>
        <v>1724.9999999999998</v>
      </c>
      <c r="J946" s="253">
        <f t="shared" si="40"/>
        <v>1897.5</v>
      </c>
      <c r="K946" s="35"/>
    </row>
    <row r="947" spans="1:11" ht="13.5" thickBot="1">
      <c r="A947" s="35"/>
      <c r="B947" s="7">
        <v>274</v>
      </c>
      <c r="C947" s="273" t="s">
        <v>352</v>
      </c>
      <c r="D947" s="292"/>
      <c r="E947" s="292"/>
      <c r="F947" s="293"/>
      <c r="G947" s="59" t="s">
        <v>582</v>
      </c>
      <c r="H947" s="14">
        <v>1200</v>
      </c>
      <c r="I947" s="235">
        <f t="shared" si="41"/>
        <v>1380</v>
      </c>
      <c r="J947" s="253">
        <f t="shared" si="40"/>
        <v>1518.0000000000002</v>
      </c>
      <c r="K947" s="35"/>
    </row>
    <row r="948" spans="1:11" ht="13.5" thickBot="1">
      <c r="A948" s="35"/>
      <c r="B948" s="190"/>
      <c r="C948" s="10"/>
      <c r="D948" s="10"/>
      <c r="E948" s="10"/>
      <c r="F948" s="10"/>
      <c r="G948" s="9"/>
      <c r="H948" s="76"/>
      <c r="I948" s="235">
        <f t="shared" si="41"/>
        <v>0</v>
      </c>
      <c r="J948" s="253">
        <f t="shared" si="40"/>
        <v>0</v>
      </c>
      <c r="K948" s="4"/>
    </row>
    <row r="949" spans="1:11" ht="12.75">
      <c r="A949" s="35"/>
      <c r="B949" s="96">
        <v>898</v>
      </c>
      <c r="C949" s="563" t="s">
        <v>1742</v>
      </c>
      <c r="D949" s="564"/>
      <c r="E949" s="564"/>
      <c r="F949" s="565"/>
      <c r="G949" s="126" t="s">
        <v>588</v>
      </c>
      <c r="H949" s="14">
        <v>1200</v>
      </c>
      <c r="I949" s="235">
        <f t="shared" si="41"/>
        <v>1380</v>
      </c>
      <c r="J949" s="253">
        <f t="shared" si="40"/>
        <v>1518.0000000000002</v>
      </c>
      <c r="K949" s="35"/>
    </row>
    <row r="950" spans="1:11" ht="12.75">
      <c r="A950" s="35"/>
      <c r="B950" s="49">
        <v>902</v>
      </c>
      <c r="C950" s="446" t="s">
        <v>354</v>
      </c>
      <c r="D950" s="447"/>
      <c r="E950" s="447"/>
      <c r="F950" s="448"/>
      <c r="G950" s="47" t="s">
        <v>588</v>
      </c>
      <c r="H950" s="14">
        <v>1200</v>
      </c>
      <c r="I950" s="235">
        <f t="shared" si="41"/>
        <v>1380</v>
      </c>
      <c r="J950" s="253">
        <f t="shared" si="40"/>
        <v>1518.0000000000002</v>
      </c>
      <c r="K950" s="35"/>
    </row>
    <row r="951" spans="1:11" ht="12.75">
      <c r="A951" s="35"/>
      <c r="B951" s="49">
        <v>925</v>
      </c>
      <c r="C951" s="446" t="s">
        <v>1743</v>
      </c>
      <c r="D951" s="447"/>
      <c r="E951" s="447"/>
      <c r="F951" s="448"/>
      <c r="G951" s="47" t="s">
        <v>588</v>
      </c>
      <c r="H951" s="14">
        <v>1200</v>
      </c>
      <c r="I951" s="235">
        <f t="shared" si="41"/>
        <v>1380</v>
      </c>
      <c r="J951" s="253">
        <f t="shared" si="40"/>
        <v>1518.0000000000002</v>
      </c>
      <c r="K951" s="35"/>
    </row>
    <row r="952" spans="1:11" ht="12.75">
      <c r="A952" s="35"/>
      <c r="B952" s="118">
        <v>838</v>
      </c>
      <c r="C952" s="266" t="s">
        <v>1744</v>
      </c>
      <c r="D952" s="267"/>
      <c r="E952" s="267"/>
      <c r="F952" s="268"/>
      <c r="G952" s="104" t="s">
        <v>575</v>
      </c>
      <c r="H952" s="14">
        <v>2950</v>
      </c>
      <c r="I952" s="235">
        <f t="shared" si="41"/>
        <v>3392.4999999999995</v>
      </c>
      <c r="J952" s="253">
        <f t="shared" si="40"/>
        <v>3731.75</v>
      </c>
      <c r="K952" s="35"/>
    </row>
    <row r="953" spans="1:11" ht="12.75">
      <c r="A953" s="35"/>
      <c r="B953" s="118">
        <v>982</v>
      </c>
      <c r="C953" s="452" t="s">
        <v>1745</v>
      </c>
      <c r="D953" s="453"/>
      <c r="E953" s="453"/>
      <c r="F953" s="454"/>
      <c r="G953" s="104" t="s">
        <v>580</v>
      </c>
      <c r="H953" s="14">
        <v>1150</v>
      </c>
      <c r="I953" s="235">
        <f t="shared" si="41"/>
        <v>1322.5</v>
      </c>
      <c r="J953" s="253">
        <f t="shared" si="40"/>
        <v>1454.7500000000002</v>
      </c>
      <c r="K953" s="35"/>
    </row>
    <row r="954" spans="1:11" ht="63.75" customHeight="1">
      <c r="A954" s="35"/>
      <c r="B954" s="11">
        <v>950</v>
      </c>
      <c r="C954" s="263" t="s">
        <v>2328</v>
      </c>
      <c r="D954" s="264"/>
      <c r="E954" s="264"/>
      <c r="F954" s="265"/>
      <c r="G954" s="46" t="s">
        <v>580</v>
      </c>
      <c r="H954" s="14">
        <v>2950</v>
      </c>
      <c r="I954" s="235">
        <f t="shared" si="41"/>
        <v>3392.4999999999995</v>
      </c>
      <c r="J954" s="253">
        <f t="shared" si="40"/>
        <v>3731.75</v>
      </c>
      <c r="K954" s="35"/>
    </row>
    <row r="955" spans="1:11" ht="24.75" customHeight="1">
      <c r="A955" s="35"/>
      <c r="B955" s="11" t="s">
        <v>1142</v>
      </c>
      <c r="C955" s="263" t="s">
        <v>1588</v>
      </c>
      <c r="D955" s="264"/>
      <c r="E955" s="264"/>
      <c r="F955" s="265"/>
      <c r="G955" s="46" t="s">
        <v>575</v>
      </c>
      <c r="H955" s="14">
        <v>2950</v>
      </c>
      <c r="I955" s="235">
        <f t="shared" si="41"/>
        <v>3392.4999999999995</v>
      </c>
      <c r="J955" s="253">
        <f t="shared" si="40"/>
        <v>3731.75</v>
      </c>
      <c r="K955" s="35"/>
    </row>
    <row r="956" spans="1:11" ht="25.5" customHeight="1">
      <c r="A956" s="35"/>
      <c r="B956" s="11">
        <v>1166</v>
      </c>
      <c r="C956" s="263" t="s">
        <v>1587</v>
      </c>
      <c r="D956" s="264"/>
      <c r="E956" s="264"/>
      <c r="F956" s="265"/>
      <c r="G956" s="46" t="s">
        <v>575</v>
      </c>
      <c r="H956" s="14">
        <v>2950</v>
      </c>
      <c r="I956" s="235">
        <f t="shared" si="41"/>
        <v>3392.4999999999995</v>
      </c>
      <c r="J956" s="253">
        <f t="shared" si="40"/>
        <v>3731.75</v>
      </c>
      <c r="K956" s="35"/>
    </row>
    <row r="957" spans="1:11" ht="84" customHeight="1" thickBot="1">
      <c r="A957" s="35"/>
      <c r="B957" s="7">
        <v>9950</v>
      </c>
      <c r="C957" s="351" t="s">
        <v>1586</v>
      </c>
      <c r="D957" s="351"/>
      <c r="E957" s="351"/>
      <c r="F957" s="351"/>
      <c r="G957" s="59" t="s">
        <v>580</v>
      </c>
      <c r="H957" s="14">
        <v>3100</v>
      </c>
      <c r="I957" s="235">
        <f t="shared" si="41"/>
        <v>3564.9999999999995</v>
      </c>
      <c r="J957" s="253">
        <f t="shared" si="40"/>
        <v>3921.5</v>
      </c>
      <c r="K957" s="35"/>
    </row>
    <row r="958" spans="1:12" ht="12.75" customHeight="1">
      <c r="A958" s="35"/>
      <c r="B958" s="242"/>
      <c r="C958" s="127"/>
      <c r="D958" s="127"/>
      <c r="E958" s="127"/>
      <c r="F958" s="127"/>
      <c r="G958" s="123"/>
      <c r="H958" s="76"/>
      <c r="I958" s="235">
        <f t="shared" si="41"/>
        <v>0</v>
      </c>
      <c r="J958" s="253">
        <f t="shared" si="40"/>
        <v>0</v>
      </c>
      <c r="K958" s="4"/>
      <c r="L958" s="35"/>
    </row>
    <row r="959" spans="1:12" ht="12.75">
      <c r="A959" s="35"/>
      <c r="B959" s="190"/>
      <c r="C959" s="10"/>
      <c r="D959" s="10"/>
      <c r="E959" s="10"/>
      <c r="F959" s="10"/>
      <c r="G959" s="9"/>
      <c r="H959" s="76"/>
      <c r="I959" s="235">
        <f t="shared" si="41"/>
        <v>0</v>
      </c>
      <c r="J959" s="253">
        <f t="shared" si="40"/>
        <v>0</v>
      </c>
      <c r="K959" s="4"/>
      <c r="L959" s="35"/>
    </row>
    <row r="960" spans="1:12" ht="15.75" thickBot="1">
      <c r="A960" s="35"/>
      <c r="B960" s="338" t="s">
        <v>1015</v>
      </c>
      <c r="C960" s="339"/>
      <c r="D960" s="339"/>
      <c r="E960" s="339"/>
      <c r="F960" s="339"/>
      <c r="G960" s="339"/>
      <c r="H960" s="340"/>
      <c r="I960" s="235">
        <f t="shared" si="41"/>
        <v>0</v>
      </c>
      <c r="J960" s="253">
        <f t="shared" si="40"/>
        <v>0</v>
      </c>
      <c r="K960" s="4"/>
      <c r="L960" s="35"/>
    </row>
    <row r="961" spans="1:12" ht="13.5" thickBot="1">
      <c r="A961" s="35"/>
      <c r="B961" s="211" t="s">
        <v>1953</v>
      </c>
      <c r="C961" s="177" t="s">
        <v>1954</v>
      </c>
      <c r="D961" s="177"/>
      <c r="E961" s="177" t="s">
        <v>1960</v>
      </c>
      <c r="F961" s="66" t="s">
        <v>1955</v>
      </c>
      <c r="G961" s="66" t="s">
        <v>1956</v>
      </c>
      <c r="H961" s="212" t="s">
        <v>1957</v>
      </c>
      <c r="I961" s="235" t="e">
        <f t="shared" si="41"/>
        <v>#VALUE!</v>
      </c>
      <c r="J961" s="253" t="e">
        <f t="shared" si="40"/>
        <v>#VALUE!</v>
      </c>
      <c r="K961" s="4"/>
      <c r="L961" s="35"/>
    </row>
    <row r="962" spans="1:12" ht="13.5" thickBot="1">
      <c r="A962" s="35"/>
      <c r="B962" s="368" t="s">
        <v>1959</v>
      </c>
      <c r="C962" s="369"/>
      <c r="D962" s="369"/>
      <c r="E962" s="369"/>
      <c r="F962" s="369"/>
      <c r="G962" s="369"/>
      <c r="H962" s="370"/>
      <c r="I962" s="235">
        <f t="shared" si="41"/>
        <v>0</v>
      </c>
      <c r="J962" s="253">
        <f t="shared" si="40"/>
        <v>0</v>
      </c>
      <c r="K962" s="4"/>
      <c r="L962" s="35"/>
    </row>
    <row r="963" spans="1:12" ht="13.5" thickBot="1">
      <c r="A963" s="35"/>
      <c r="B963" s="57" t="s">
        <v>1958</v>
      </c>
      <c r="C963" s="177" t="s">
        <v>2156</v>
      </c>
      <c r="D963" s="177"/>
      <c r="E963" s="66" t="s">
        <v>1968</v>
      </c>
      <c r="F963" s="66" t="s">
        <v>1961</v>
      </c>
      <c r="G963" s="66" t="s">
        <v>1183</v>
      </c>
      <c r="H963" s="18">
        <v>9700</v>
      </c>
      <c r="I963" s="235">
        <f t="shared" si="41"/>
        <v>11155</v>
      </c>
      <c r="J963" s="253">
        <f t="shared" si="40"/>
        <v>12270.500000000002</v>
      </c>
      <c r="K963" s="4"/>
      <c r="L963" s="35"/>
    </row>
    <row r="964" spans="1:12" ht="13.5" thickBot="1">
      <c r="A964" s="35"/>
      <c r="B964" s="365" t="s">
        <v>2183</v>
      </c>
      <c r="C964" s="366"/>
      <c r="D964" s="366"/>
      <c r="E964" s="366"/>
      <c r="F964" s="366"/>
      <c r="G964" s="366"/>
      <c r="H964" s="367"/>
      <c r="I964" s="235">
        <f t="shared" si="41"/>
        <v>0</v>
      </c>
      <c r="J964" s="253">
        <f t="shared" si="40"/>
        <v>0</v>
      </c>
      <c r="K964" s="4"/>
      <c r="L964" s="35"/>
    </row>
    <row r="965" spans="1:12" ht="12.75">
      <c r="A965" s="35"/>
      <c r="B965" s="55" t="s">
        <v>2184</v>
      </c>
      <c r="C965" s="160" t="s">
        <v>2186</v>
      </c>
      <c r="D965" s="160"/>
      <c r="E965" s="53" t="s">
        <v>980</v>
      </c>
      <c r="F965" s="53" t="s">
        <v>1993</v>
      </c>
      <c r="G965" s="53" t="s">
        <v>580</v>
      </c>
      <c r="H965" s="68">
        <v>2100</v>
      </c>
      <c r="I965" s="235">
        <f t="shared" si="41"/>
        <v>2415</v>
      </c>
      <c r="J965" s="253">
        <f t="shared" si="40"/>
        <v>2656.5</v>
      </c>
      <c r="K965" s="4"/>
      <c r="L965" s="35"/>
    </row>
    <row r="966" spans="1:12" ht="13.5" thickBot="1">
      <c r="A966" s="35"/>
      <c r="B966" s="56" t="s">
        <v>2185</v>
      </c>
      <c r="C966" s="176" t="s">
        <v>2186</v>
      </c>
      <c r="D966" s="176"/>
      <c r="E966" s="54" t="s">
        <v>980</v>
      </c>
      <c r="F966" s="54" t="s">
        <v>1993</v>
      </c>
      <c r="G966" s="54" t="s">
        <v>580</v>
      </c>
      <c r="H966" s="18">
        <v>2100</v>
      </c>
      <c r="I966" s="235">
        <f t="shared" si="41"/>
        <v>2415</v>
      </c>
      <c r="J966" s="253">
        <f t="shared" si="40"/>
        <v>2656.5</v>
      </c>
      <c r="K966" s="4"/>
      <c r="L966" s="35"/>
    </row>
    <row r="967" spans="1:12" ht="13.5" thickBot="1">
      <c r="A967" s="35"/>
      <c r="B967" s="365" t="s">
        <v>2151</v>
      </c>
      <c r="C967" s="366"/>
      <c r="D967" s="366"/>
      <c r="E967" s="366"/>
      <c r="F967" s="366"/>
      <c r="G967" s="366"/>
      <c r="H967" s="367"/>
      <c r="I967" s="235">
        <f t="shared" si="41"/>
        <v>0</v>
      </c>
      <c r="J967" s="253">
        <f t="shared" si="40"/>
        <v>0</v>
      </c>
      <c r="K967" s="4"/>
      <c r="L967" s="35"/>
    </row>
    <row r="968" spans="1:12" ht="12.75">
      <c r="A968" s="35"/>
      <c r="B968" s="166" t="s">
        <v>2152</v>
      </c>
      <c r="C968" s="628" t="s">
        <v>2155</v>
      </c>
      <c r="D968" s="629"/>
      <c r="E968" s="53" t="s">
        <v>2027</v>
      </c>
      <c r="F968" s="164" t="s">
        <v>1994</v>
      </c>
      <c r="G968" s="53" t="s">
        <v>579</v>
      </c>
      <c r="H968" s="68">
        <v>350</v>
      </c>
      <c r="I968" s="235">
        <f t="shared" si="41"/>
        <v>402.49999999999994</v>
      </c>
      <c r="J968" s="253">
        <f t="shared" si="40"/>
        <v>442.75</v>
      </c>
      <c r="K968" s="4"/>
      <c r="L968" s="35"/>
    </row>
    <row r="969" spans="1:12" ht="23.25" customHeight="1">
      <c r="A969" s="35"/>
      <c r="B969" s="161" t="s">
        <v>2153</v>
      </c>
      <c r="C969" s="581" t="s">
        <v>2155</v>
      </c>
      <c r="D969" s="582"/>
      <c r="E969" s="33" t="s">
        <v>2027</v>
      </c>
      <c r="F969" s="159" t="s">
        <v>2052</v>
      </c>
      <c r="G969" s="33" t="s">
        <v>579</v>
      </c>
      <c r="H969" s="14">
        <v>350</v>
      </c>
      <c r="I969" s="235">
        <f t="shared" si="41"/>
        <v>402.49999999999994</v>
      </c>
      <c r="J969" s="253">
        <f t="shared" si="40"/>
        <v>442.75</v>
      </c>
      <c r="K969" s="4"/>
      <c r="L969" s="35"/>
    </row>
    <row r="970" spans="1:12" ht="13.5" thickBot="1">
      <c r="A970" s="35"/>
      <c r="B970" s="168" t="s">
        <v>2154</v>
      </c>
      <c r="C970" s="579" t="s">
        <v>2155</v>
      </c>
      <c r="D970" s="580"/>
      <c r="E970" s="54" t="s">
        <v>2027</v>
      </c>
      <c r="F970" s="165" t="s">
        <v>2053</v>
      </c>
      <c r="G970" s="54" t="s">
        <v>579</v>
      </c>
      <c r="H970" s="18">
        <v>350</v>
      </c>
      <c r="I970" s="235">
        <f t="shared" si="41"/>
        <v>402.49999999999994</v>
      </c>
      <c r="J970" s="253">
        <f aca="true" t="shared" si="42" ref="J970:J1033">I970*110%</f>
        <v>442.75</v>
      </c>
      <c r="K970" s="4"/>
      <c r="L970" s="35"/>
    </row>
    <row r="971" spans="1:12" ht="16.5" customHeight="1" thickBot="1">
      <c r="A971" s="35"/>
      <c r="B971" s="365" t="s">
        <v>1962</v>
      </c>
      <c r="C971" s="366"/>
      <c r="D971" s="366"/>
      <c r="E971" s="366"/>
      <c r="F971" s="366"/>
      <c r="G971" s="366"/>
      <c r="H971" s="367"/>
      <c r="I971" s="235">
        <f t="shared" si="41"/>
        <v>0</v>
      </c>
      <c r="J971" s="253">
        <f t="shared" si="42"/>
        <v>0</v>
      </c>
      <c r="K971" s="4"/>
      <c r="L971" s="35"/>
    </row>
    <row r="972" spans="1:12" ht="27" thickBot="1">
      <c r="A972" s="35"/>
      <c r="B972" s="57" t="s">
        <v>1963</v>
      </c>
      <c r="C972" s="175" t="s">
        <v>617</v>
      </c>
      <c r="D972" s="175"/>
      <c r="E972" s="66" t="s">
        <v>980</v>
      </c>
      <c r="F972" s="69" t="s">
        <v>1964</v>
      </c>
      <c r="G972" s="66" t="s">
        <v>579</v>
      </c>
      <c r="H972" s="14">
        <v>600</v>
      </c>
      <c r="I972" s="235">
        <f aca="true" t="shared" si="43" ref="I972:I1009">H972*115%</f>
        <v>690</v>
      </c>
      <c r="J972" s="253">
        <f t="shared" si="42"/>
        <v>759.0000000000001</v>
      </c>
      <c r="K972" s="35"/>
      <c r="L972" s="35"/>
    </row>
    <row r="973" spans="1:12" ht="13.5" thickBot="1">
      <c r="A973" s="35"/>
      <c r="B973" s="365" t="s">
        <v>1965</v>
      </c>
      <c r="C973" s="366"/>
      <c r="D973" s="366"/>
      <c r="E973" s="366"/>
      <c r="F973" s="366"/>
      <c r="G973" s="366"/>
      <c r="H973" s="367"/>
      <c r="I973" s="235">
        <f t="shared" si="43"/>
        <v>0</v>
      </c>
      <c r="J973" s="253">
        <f t="shared" si="42"/>
        <v>0</v>
      </c>
      <c r="K973" s="4"/>
      <c r="L973" s="35"/>
    </row>
    <row r="974" spans="1:12" ht="26.25">
      <c r="A974" s="35"/>
      <c r="B974" s="55" t="s">
        <v>1966</v>
      </c>
      <c r="C974" s="269" t="s">
        <v>1012</v>
      </c>
      <c r="D974" s="270"/>
      <c r="E974" s="53" t="s">
        <v>980</v>
      </c>
      <c r="F974" s="58" t="s">
        <v>1964</v>
      </c>
      <c r="G974" s="53" t="s">
        <v>579</v>
      </c>
      <c r="H974" s="14">
        <v>500</v>
      </c>
      <c r="I974" s="235">
        <f t="shared" si="43"/>
        <v>575</v>
      </c>
      <c r="J974" s="253">
        <f t="shared" si="42"/>
        <v>632.5</v>
      </c>
      <c r="K974" s="35"/>
      <c r="L974" s="35"/>
    </row>
    <row r="975" spans="1:12" ht="27" thickBot="1">
      <c r="A975" s="35"/>
      <c r="B975" s="56" t="s">
        <v>1967</v>
      </c>
      <c r="C975" s="273" t="s">
        <v>1012</v>
      </c>
      <c r="D975" s="293"/>
      <c r="E975" s="54" t="s">
        <v>1968</v>
      </c>
      <c r="F975" s="59" t="s">
        <v>1964</v>
      </c>
      <c r="G975" s="54" t="s">
        <v>579</v>
      </c>
      <c r="H975" s="14">
        <v>3200</v>
      </c>
      <c r="I975" s="235">
        <f t="shared" si="43"/>
        <v>3679.9999999999995</v>
      </c>
      <c r="J975" s="253">
        <f t="shared" si="42"/>
        <v>4048</v>
      </c>
      <c r="K975" s="35"/>
      <c r="L975" s="35"/>
    </row>
    <row r="976" spans="1:12" ht="13.5" thickBot="1">
      <c r="A976" s="35"/>
      <c r="B976" s="365" t="s">
        <v>1969</v>
      </c>
      <c r="C976" s="366"/>
      <c r="D976" s="366"/>
      <c r="E976" s="366"/>
      <c r="F976" s="366"/>
      <c r="G976" s="366"/>
      <c r="H976" s="367"/>
      <c r="I976" s="235">
        <f t="shared" si="43"/>
        <v>0</v>
      </c>
      <c r="J976" s="253">
        <f t="shared" si="42"/>
        <v>0</v>
      </c>
      <c r="K976" s="4"/>
      <c r="L976" s="35"/>
    </row>
    <row r="977" spans="1:12" ht="26.25">
      <c r="A977" s="35"/>
      <c r="B977" s="8" t="s">
        <v>1970</v>
      </c>
      <c r="C977" s="269" t="s">
        <v>2329</v>
      </c>
      <c r="D977" s="270"/>
      <c r="E977" s="53" t="s">
        <v>980</v>
      </c>
      <c r="F977" s="58" t="s">
        <v>1964</v>
      </c>
      <c r="G977" s="53" t="s">
        <v>579</v>
      </c>
      <c r="H977" s="14">
        <v>700</v>
      </c>
      <c r="I977" s="235">
        <f t="shared" si="43"/>
        <v>804.9999999999999</v>
      </c>
      <c r="J977" s="253">
        <f t="shared" si="42"/>
        <v>885.5</v>
      </c>
      <c r="K977" s="35"/>
      <c r="L977" s="35"/>
    </row>
    <row r="978" spans="1:12" ht="26.25">
      <c r="A978" s="35"/>
      <c r="B978" s="6" t="s">
        <v>1971</v>
      </c>
      <c r="C978" s="263" t="s">
        <v>2330</v>
      </c>
      <c r="D978" s="265"/>
      <c r="E978" s="33" t="s">
        <v>1968</v>
      </c>
      <c r="F978" s="13" t="s">
        <v>1961</v>
      </c>
      <c r="G978" s="13" t="s">
        <v>587</v>
      </c>
      <c r="H978" s="14">
        <v>7950</v>
      </c>
      <c r="I978" s="235">
        <f t="shared" si="43"/>
        <v>9142.5</v>
      </c>
      <c r="J978" s="253">
        <f t="shared" si="42"/>
        <v>10056.75</v>
      </c>
      <c r="K978" s="35"/>
      <c r="L978" s="35"/>
    </row>
    <row r="979" spans="1:12" ht="26.25">
      <c r="A979" s="35"/>
      <c r="B979" s="6" t="s">
        <v>1972</v>
      </c>
      <c r="C979" s="263" t="s">
        <v>2331</v>
      </c>
      <c r="D979" s="265"/>
      <c r="E979" s="33" t="s">
        <v>1974</v>
      </c>
      <c r="F979" s="13" t="s">
        <v>1961</v>
      </c>
      <c r="G979" s="13" t="s">
        <v>579</v>
      </c>
      <c r="H979" s="14">
        <v>950</v>
      </c>
      <c r="I979" s="235">
        <f t="shared" si="43"/>
        <v>1092.5</v>
      </c>
      <c r="J979" s="253">
        <f t="shared" si="42"/>
        <v>1201.75</v>
      </c>
      <c r="K979" s="35"/>
      <c r="L979" s="35"/>
    </row>
    <row r="980" spans="1:12" ht="26.25">
      <c r="A980" s="35"/>
      <c r="B980" s="6">
        <v>324</v>
      </c>
      <c r="C980" s="263" t="s">
        <v>2332</v>
      </c>
      <c r="D980" s="265"/>
      <c r="E980" s="13" t="s">
        <v>1975</v>
      </c>
      <c r="F980" s="13" t="s">
        <v>1964</v>
      </c>
      <c r="G980" s="13" t="s">
        <v>579</v>
      </c>
      <c r="H980" s="14">
        <v>3100</v>
      </c>
      <c r="I980" s="235">
        <f t="shared" si="43"/>
        <v>3564.9999999999995</v>
      </c>
      <c r="J980" s="253">
        <f t="shared" si="42"/>
        <v>3921.5</v>
      </c>
      <c r="K980" s="35"/>
      <c r="L980" s="35"/>
    </row>
    <row r="981" spans="1:12" ht="39" customHeight="1">
      <c r="A981" s="35"/>
      <c r="B981" s="42" t="s">
        <v>1973</v>
      </c>
      <c r="C981" s="263" t="s">
        <v>2333</v>
      </c>
      <c r="D981" s="265"/>
      <c r="E981" s="33" t="s">
        <v>1968</v>
      </c>
      <c r="F981" s="13" t="s">
        <v>1964</v>
      </c>
      <c r="G981" s="33" t="s">
        <v>579</v>
      </c>
      <c r="H981" s="14">
        <v>3100</v>
      </c>
      <c r="I981" s="235">
        <f t="shared" si="43"/>
        <v>3564.9999999999995</v>
      </c>
      <c r="J981" s="253">
        <f t="shared" si="42"/>
        <v>3921.5</v>
      </c>
      <c r="K981" s="35"/>
      <c r="L981" s="35"/>
    </row>
    <row r="982" spans="1:12" ht="27" thickBot="1">
      <c r="A982" s="35"/>
      <c r="B982" s="142" t="s">
        <v>2492</v>
      </c>
      <c r="C982" s="273" t="s">
        <v>2334</v>
      </c>
      <c r="D982" s="293"/>
      <c r="E982" s="54" t="s">
        <v>980</v>
      </c>
      <c r="F982" s="59" t="s">
        <v>1964</v>
      </c>
      <c r="G982" s="146" t="s">
        <v>588</v>
      </c>
      <c r="H982" s="18">
        <v>2950</v>
      </c>
      <c r="I982" s="235">
        <f t="shared" si="43"/>
        <v>3392.4999999999995</v>
      </c>
      <c r="J982" s="253">
        <f t="shared" si="42"/>
        <v>3731.75</v>
      </c>
      <c r="K982" s="4"/>
      <c r="L982" s="35"/>
    </row>
    <row r="983" spans="1:12" ht="13.5" thickBot="1">
      <c r="A983" s="35"/>
      <c r="B983" s="365" t="s">
        <v>1976</v>
      </c>
      <c r="C983" s="366"/>
      <c r="D983" s="366"/>
      <c r="E983" s="366"/>
      <c r="F983" s="366"/>
      <c r="G983" s="366"/>
      <c r="H983" s="367"/>
      <c r="I983" s="235">
        <f t="shared" si="43"/>
        <v>0</v>
      </c>
      <c r="J983" s="253">
        <f t="shared" si="42"/>
        <v>0</v>
      </c>
      <c r="K983" s="4"/>
      <c r="L983" s="35"/>
    </row>
    <row r="984" spans="1:12" ht="27" thickBot="1">
      <c r="A984" s="35"/>
      <c r="B984" s="57" t="s">
        <v>2493</v>
      </c>
      <c r="C984" s="175" t="s">
        <v>1013</v>
      </c>
      <c r="D984" s="175"/>
      <c r="E984" s="66" t="s">
        <v>980</v>
      </c>
      <c r="F984" s="59" t="s">
        <v>1964</v>
      </c>
      <c r="G984" s="66" t="s">
        <v>1977</v>
      </c>
      <c r="H984" s="14">
        <v>600</v>
      </c>
      <c r="I984" s="235">
        <f t="shared" si="43"/>
        <v>690</v>
      </c>
      <c r="J984" s="253">
        <f t="shared" si="42"/>
        <v>759.0000000000001</v>
      </c>
      <c r="K984" s="35"/>
      <c r="L984" s="35"/>
    </row>
    <row r="985" spans="1:12" ht="13.5" thickBot="1">
      <c r="A985" s="35"/>
      <c r="B985" s="365" t="s">
        <v>1978</v>
      </c>
      <c r="C985" s="366"/>
      <c r="D985" s="366"/>
      <c r="E985" s="366"/>
      <c r="F985" s="366"/>
      <c r="G985" s="366"/>
      <c r="H985" s="367"/>
      <c r="I985" s="235">
        <f t="shared" si="43"/>
        <v>0</v>
      </c>
      <c r="J985" s="253">
        <f t="shared" si="42"/>
        <v>0</v>
      </c>
      <c r="K985" s="4"/>
      <c r="L985" s="35"/>
    </row>
    <row r="986" spans="1:12" ht="27" thickBot="1">
      <c r="A986" s="35"/>
      <c r="B986" s="57" t="s">
        <v>1979</v>
      </c>
      <c r="C986" s="175" t="s">
        <v>1014</v>
      </c>
      <c r="D986" s="175"/>
      <c r="E986" s="66" t="s">
        <v>980</v>
      </c>
      <c r="F986" s="59" t="s">
        <v>1964</v>
      </c>
      <c r="G986" s="66" t="s">
        <v>579</v>
      </c>
      <c r="H986" s="14">
        <v>650</v>
      </c>
      <c r="I986" s="235">
        <f t="shared" si="43"/>
        <v>747.4999999999999</v>
      </c>
      <c r="J986" s="253">
        <f t="shared" si="42"/>
        <v>822.2499999999999</v>
      </c>
      <c r="K986" s="35"/>
      <c r="L986" s="35"/>
    </row>
    <row r="987" spans="1:12" ht="13.5" thickBot="1">
      <c r="A987" s="35"/>
      <c r="B987" s="365" t="s">
        <v>2007</v>
      </c>
      <c r="C987" s="366"/>
      <c r="D987" s="366"/>
      <c r="E987" s="366"/>
      <c r="F987" s="366"/>
      <c r="G987" s="366"/>
      <c r="H987" s="367"/>
      <c r="I987" s="235">
        <f t="shared" si="43"/>
        <v>0</v>
      </c>
      <c r="J987" s="253">
        <f t="shared" si="42"/>
        <v>0</v>
      </c>
      <c r="K987" s="4"/>
      <c r="L987" s="35"/>
    </row>
    <row r="988" spans="1:12" ht="12.75">
      <c r="A988" s="35"/>
      <c r="B988" s="55" t="s">
        <v>1981</v>
      </c>
      <c r="C988" s="269" t="s">
        <v>1980</v>
      </c>
      <c r="D988" s="270"/>
      <c r="E988" s="53" t="s">
        <v>980</v>
      </c>
      <c r="F988" s="53" t="s">
        <v>1992</v>
      </c>
      <c r="G988" s="53" t="s">
        <v>579</v>
      </c>
      <c r="H988" s="167">
        <v>400</v>
      </c>
      <c r="I988" s="235">
        <f t="shared" si="43"/>
        <v>459.99999999999994</v>
      </c>
      <c r="J988" s="253">
        <f t="shared" si="42"/>
        <v>506</v>
      </c>
      <c r="K988" s="4"/>
      <c r="L988" s="35"/>
    </row>
    <row r="989" spans="1:12" ht="12.75">
      <c r="A989" s="35"/>
      <c r="B989" s="110" t="s">
        <v>1982</v>
      </c>
      <c r="C989" s="263" t="s">
        <v>1980</v>
      </c>
      <c r="D989" s="265"/>
      <c r="E989" s="33" t="s">
        <v>980</v>
      </c>
      <c r="F989" s="158" t="s">
        <v>1993</v>
      </c>
      <c r="G989" s="33" t="s">
        <v>579</v>
      </c>
      <c r="H989" s="153">
        <v>400</v>
      </c>
      <c r="I989" s="235">
        <f t="shared" si="43"/>
        <v>459.99999999999994</v>
      </c>
      <c r="J989" s="253">
        <f t="shared" si="42"/>
        <v>506</v>
      </c>
      <c r="K989" s="4"/>
      <c r="L989" s="35"/>
    </row>
    <row r="990" spans="1:12" ht="12.75">
      <c r="A990" s="35"/>
      <c r="B990" s="110" t="s">
        <v>1983</v>
      </c>
      <c r="C990" s="263" t="s">
        <v>1980</v>
      </c>
      <c r="D990" s="265"/>
      <c r="E990" s="33" t="s">
        <v>980</v>
      </c>
      <c r="F990" s="158" t="s">
        <v>1993</v>
      </c>
      <c r="G990" s="33" t="s">
        <v>579</v>
      </c>
      <c r="H990" s="153">
        <v>400</v>
      </c>
      <c r="I990" s="235">
        <f t="shared" si="43"/>
        <v>459.99999999999994</v>
      </c>
      <c r="J990" s="253">
        <f t="shared" si="42"/>
        <v>506</v>
      </c>
      <c r="K990" s="4"/>
      <c r="L990" s="35"/>
    </row>
    <row r="991" spans="1:12" ht="12.75">
      <c r="A991" s="35"/>
      <c r="B991" s="110" t="s">
        <v>1984</v>
      </c>
      <c r="C991" s="263" t="s">
        <v>1980</v>
      </c>
      <c r="D991" s="265"/>
      <c r="E991" s="33" t="s">
        <v>980</v>
      </c>
      <c r="F991" s="158" t="s">
        <v>1994</v>
      </c>
      <c r="G991" s="33" t="s">
        <v>579</v>
      </c>
      <c r="H991" s="153">
        <v>400</v>
      </c>
      <c r="I991" s="235">
        <f t="shared" si="43"/>
        <v>459.99999999999994</v>
      </c>
      <c r="J991" s="253">
        <f t="shared" si="42"/>
        <v>506</v>
      </c>
      <c r="K991" s="4"/>
      <c r="L991" s="35"/>
    </row>
    <row r="992" spans="1:12" ht="12.75">
      <c r="A992" s="35"/>
      <c r="B992" s="110" t="s">
        <v>1985</v>
      </c>
      <c r="C992" s="263" t="s">
        <v>1980</v>
      </c>
      <c r="D992" s="265"/>
      <c r="E992" s="33" t="s">
        <v>980</v>
      </c>
      <c r="F992" s="158" t="s">
        <v>1993</v>
      </c>
      <c r="G992" s="33" t="s">
        <v>579</v>
      </c>
      <c r="H992" s="153">
        <v>400</v>
      </c>
      <c r="I992" s="235">
        <f t="shared" si="43"/>
        <v>459.99999999999994</v>
      </c>
      <c r="J992" s="253">
        <f t="shared" si="42"/>
        <v>506</v>
      </c>
      <c r="K992" s="4"/>
      <c r="L992" s="35"/>
    </row>
    <row r="993" spans="1:12" ht="12.75">
      <c r="A993" s="35"/>
      <c r="B993" s="110" t="s">
        <v>1986</v>
      </c>
      <c r="C993" s="263" t="s">
        <v>1980</v>
      </c>
      <c r="D993" s="265"/>
      <c r="E993" s="33" t="s">
        <v>980</v>
      </c>
      <c r="F993" s="158" t="s">
        <v>1993</v>
      </c>
      <c r="G993" s="33" t="s">
        <v>579</v>
      </c>
      <c r="H993" s="153">
        <v>400</v>
      </c>
      <c r="I993" s="235">
        <f t="shared" si="43"/>
        <v>459.99999999999994</v>
      </c>
      <c r="J993" s="253">
        <f t="shared" si="42"/>
        <v>506</v>
      </c>
      <c r="K993" s="4"/>
      <c r="L993" s="35"/>
    </row>
    <row r="994" spans="1:12" ht="27" thickBot="1">
      <c r="A994" s="35"/>
      <c r="B994" s="110" t="s">
        <v>1987</v>
      </c>
      <c r="C994" s="263" t="s">
        <v>1980</v>
      </c>
      <c r="D994" s="265"/>
      <c r="E994" s="33" t="s">
        <v>980</v>
      </c>
      <c r="F994" s="59" t="s">
        <v>1964</v>
      </c>
      <c r="G994" s="33" t="s">
        <v>579</v>
      </c>
      <c r="H994" s="14">
        <v>400</v>
      </c>
      <c r="I994" s="235">
        <f t="shared" si="43"/>
        <v>459.99999999999994</v>
      </c>
      <c r="J994" s="253">
        <f t="shared" si="42"/>
        <v>506</v>
      </c>
      <c r="K994" s="35"/>
      <c r="L994" s="35"/>
    </row>
    <row r="995" spans="1:12" ht="12.75">
      <c r="A995" s="35"/>
      <c r="B995" s="110" t="s">
        <v>1988</v>
      </c>
      <c r="C995" s="263" t="s">
        <v>1980</v>
      </c>
      <c r="D995" s="265"/>
      <c r="E995" s="33" t="s">
        <v>980</v>
      </c>
      <c r="F995" s="158" t="s">
        <v>1995</v>
      </c>
      <c r="G995" s="33" t="s">
        <v>579</v>
      </c>
      <c r="H995" s="153">
        <v>400</v>
      </c>
      <c r="I995" s="235">
        <f t="shared" si="43"/>
        <v>459.99999999999994</v>
      </c>
      <c r="J995" s="253">
        <f t="shared" si="42"/>
        <v>506</v>
      </c>
      <c r="K995" s="4"/>
      <c r="L995" s="35"/>
    </row>
    <row r="996" spans="1:12" ht="26.25">
      <c r="A996" s="35"/>
      <c r="B996" s="110" t="s">
        <v>1989</v>
      </c>
      <c r="C996" s="263" t="s">
        <v>1980</v>
      </c>
      <c r="D996" s="265"/>
      <c r="E996" s="33" t="s">
        <v>980</v>
      </c>
      <c r="F996" s="111" t="s">
        <v>2167</v>
      </c>
      <c r="G996" s="33" t="s">
        <v>579</v>
      </c>
      <c r="H996" s="153">
        <v>400</v>
      </c>
      <c r="I996" s="235">
        <f t="shared" si="43"/>
        <v>459.99999999999994</v>
      </c>
      <c r="J996" s="253">
        <f t="shared" si="42"/>
        <v>506</v>
      </c>
      <c r="K996" s="4"/>
      <c r="L996" s="35"/>
    </row>
    <row r="997" spans="1:12" ht="39">
      <c r="A997" s="35"/>
      <c r="B997" s="110" t="s">
        <v>1991</v>
      </c>
      <c r="C997" s="263" t="s">
        <v>1980</v>
      </c>
      <c r="D997" s="265"/>
      <c r="E997" s="33" t="s">
        <v>980</v>
      </c>
      <c r="F997" s="111" t="s">
        <v>2052</v>
      </c>
      <c r="G997" s="33" t="s">
        <v>579</v>
      </c>
      <c r="H997" s="153">
        <v>400</v>
      </c>
      <c r="I997" s="235">
        <f t="shared" si="43"/>
        <v>459.99999999999994</v>
      </c>
      <c r="J997" s="253">
        <f t="shared" si="42"/>
        <v>506</v>
      </c>
      <c r="K997" s="4"/>
      <c r="L997" s="35"/>
    </row>
    <row r="998" spans="1:12" ht="12.75">
      <c r="A998" s="35"/>
      <c r="B998" s="110" t="s">
        <v>1990</v>
      </c>
      <c r="C998" s="263" t="s">
        <v>1980</v>
      </c>
      <c r="D998" s="265"/>
      <c r="E998" s="33" t="s">
        <v>980</v>
      </c>
      <c r="F998" s="158" t="s">
        <v>1993</v>
      </c>
      <c r="G998" s="33" t="s">
        <v>579</v>
      </c>
      <c r="H998" s="153">
        <v>400</v>
      </c>
      <c r="I998" s="235">
        <f t="shared" si="43"/>
        <v>459.99999999999994</v>
      </c>
      <c r="J998" s="253">
        <f t="shared" si="42"/>
        <v>506</v>
      </c>
      <c r="K998" s="4"/>
      <c r="L998" s="35"/>
    </row>
    <row r="999" spans="1:12" ht="12.75">
      <c r="A999" s="35"/>
      <c r="B999" s="110" t="s">
        <v>1996</v>
      </c>
      <c r="C999" s="263" t="s">
        <v>1497</v>
      </c>
      <c r="D999" s="265"/>
      <c r="E999" s="33" t="s">
        <v>980</v>
      </c>
      <c r="F999" s="33" t="s">
        <v>1992</v>
      </c>
      <c r="G999" s="33" t="s">
        <v>579</v>
      </c>
      <c r="H999" s="162">
        <v>400</v>
      </c>
      <c r="I999" s="235">
        <f t="shared" si="43"/>
        <v>459.99999999999994</v>
      </c>
      <c r="J999" s="253">
        <f t="shared" si="42"/>
        <v>506</v>
      </c>
      <c r="K999" s="4"/>
      <c r="L999" s="35"/>
    </row>
    <row r="1000" spans="1:12" ht="20.25" customHeight="1">
      <c r="A1000" s="35"/>
      <c r="B1000" s="110" t="s">
        <v>1997</v>
      </c>
      <c r="C1000" s="263" t="s">
        <v>1497</v>
      </c>
      <c r="D1000" s="265"/>
      <c r="E1000" s="33" t="s">
        <v>980</v>
      </c>
      <c r="F1000" s="158" t="s">
        <v>1993</v>
      </c>
      <c r="G1000" s="33" t="s">
        <v>579</v>
      </c>
      <c r="H1000" s="162">
        <v>400</v>
      </c>
      <c r="I1000" s="235">
        <f t="shared" si="43"/>
        <v>459.99999999999994</v>
      </c>
      <c r="J1000" s="253">
        <f t="shared" si="42"/>
        <v>506</v>
      </c>
      <c r="K1000" s="4"/>
      <c r="L1000" s="35"/>
    </row>
    <row r="1001" spans="1:12" ht="12.75">
      <c r="A1001" s="35"/>
      <c r="B1001" s="110" t="s">
        <v>1998</v>
      </c>
      <c r="C1001" s="263" t="s">
        <v>1497</v>
      </c>
      <c r="D1001" s="265"/>
      <c r="E1001" s="33" t="s">
        <v>980</v>
      </c>
      <c r="F1001" s="158" t="s">
        <v>1993</v>
      </c>
      <c r="G1001" s="33" t="s">
        <v>579</v>
      </c>
      <c r="H1001" s="162">
        <v>400</v>
      </c>
      <c r="I1001" s="235">
        <f t="shared" si="43"/>
        <v>459.99999999999994</v>
      </c>
      <c r="J1001" s="253">
        <f t="shared" si="42"/>
        <v>506</v>
      </c>
      <c r="K1001" s="4"/>
      <c r="L1001" s="35"/>
    </row>
    <row r="1002" spans="1:12" ht="12.75">
      <c r="A1002" s="35"/>
      <c r="B1002" s="110" t="s">
        <v>1999</v>
      </c>
      <c r="C1002" s="263" t="s">
        <v>1497</v>
      </c>
      <c r="D1002" s="265"/>
      <c r="E1002" s="33" t="s">
        <v>980</v>
      </c>
      <c r="F1002" s="158" t="s">
        <v>1994</v>
      </c>
      <c r="G1002" s="33" t="s">
        <v>579</v>
      </c>
      <c r="H1002" s="162">
        <v>400</v>
      </c>
      <c r="I1002" s="235">
        <f t="shared" si="43"/>
        <v>459.99999999999994</v>
      </c>
      <c r="J1002" s="253">
        <f t="shared" si="42"/>
        <v>506</v>
      </c>
      <c r="K1002" s="4"/>
      <c r="L1002" s="35"/>
    </row>
    <row r="1003" spans="1:12" ht="12.75">
      <c r="A1003" s="35"/>
      <c r="B1003" s="110" t="s">
        <v>2000</v>
      </c>
      <c r="C1003" s="263" t="s">
        <v>1497</v>
      </c>
      <c r="D1003" s="265"/>
      <c r="E1003" s="33" t="s">
        <v>980</v>
      </c>
      <c r="F1003" s="158" t="s">
        <v>1993</v>
      </c>
      <c r="G1003" s="33" t="s">
        <v>579</v>
      </c>
      <c r="H1003" s="162">
        <v>400</v>
      </c>
      <c r="I1003" s="235">
        <f t="shared" si="43"/>
        <v>459.99999999999994</v>
      </c>
      <c r="J1003" s="253">
        <f t="shared" si="42"/>
        <v>506</v>
      </c>
      <c r="K1003" s="4"/>
      <c r="L1003" s="35"/>
    </row>
    <row r="1004" spans="1:12" ht="12.75">
      <c r="A1004" s="35"/>
      <c r="B1004" s="110" t="s">
        <v>2001</v>
      </c>
      <c r="C1004" s="263" t="s">
        <v>1497</v>
      </c>
      <c r="D1004" s="265"/>
      <c r="E1004" s="33" t="s">
        <v>980</v>
      </c>
      <c r="F1004" s="158" t="s">
        <v>1993</v>
      </c>
      <c r="G1004" s="33" t="s">
        <v>579</v>
      </c>
      <c r="H1004" s="162">
        <v>400</v>
      </c>
      <c r="I1004" s="235">
        <f t="shared" si="43"/>
        <v>459.99999999999994</v>
      </c>
      <c r="J1004" s="253">
        <f t="shared" si="42"/>
        <v>506</v>
      </c>
      <c r="K1004" s="4"/>
      <c r="L1004" s="35"/>
    </row>
    <row r="1005" spans="1:12" ht="27" thickBot="1">
      <c r="A1005" s="35"/>
      <c r="B1005" s="110" t="s">
        <v>2002</v>
      </c>
      <c r="C1005" s="263" t="s">
        <v>1497</v>
      </c>
      <c r="D1005" s="265"/>
      <c r="E1005" s="33" t="s">
        <v>980</v>
      </c>
      <c r="F1005" s="59" t="s">
        <v>1964</v>
      </c>
      <c r="G1005" s="33" t="s">
        <v>579</v>
      </c>
      <c r="H1005" s="162">
        <v>400</v>
      </c>
      <c r="I1005" s="235">
        <f t="shared" si="43"/>
        <v>459.99999999999994</v>
      </c>
      <c r="J1005" s="253">
        <f t="shared" si="42"/>
        <v>506</v>
      </c>
      <c r="K1005" s="4"/>
      <c r="L1005" s="35"/>
    </row>
    <row r="1006" spans="1:12" ht="12.75">
      <c r="A1006" s="35"/>
      <c r="B1006" s="110" t="s">
        <v>2003</v>
      </c>
      <c r="C1006" s="263" t="s">
        <v>1497</v>
      </c>
      <c r="D1006" s="265"/>
      <c r="E1006" s="33" t="s">
        <v>980</v>
      </c>
      <c r="F1006" s="158" t="s">
        <v>1995</v>
      </c>
      <c r="G1006" s="33" t="s">
        <v>579</v>
      </c>
      <c r="H1006" s="162">
        <v>400</v>
      </c>
      <c r="I1006" s="235">
        <f t="shared" si="43"/>
        <v>459.99999999999994</v>
      </c>
      <c r="J1006" s="253">
        <f t="shared" si="42"/>
        <v>506</v>
      </c>
      <c r="K1006" s="4"/>
      <c r="L1006" s="35"/>
    </row>
    <row r="1007" spans="1:12" ht="26.25">
      <c r="A1007" s="35"/>
      <c r="B1007" s="110" t="s">
        <v>2004</v>
      </c>
      <c r="C1007" s="263" t="s">
        <v>1497</v>
      </c>
      <c r="D1007" s="265"/>
      <c r="E1007" s="33" t="s">
        <v>980</v>
      </c>
      <c r="F1007" s="111" t="s">
        <v>2167</v>
      </c>
      <c r="G1007" s="33" t="s">
        <v>579</v>
      </c>
      <c r="H1007" s="162">
        <v>400</v>
      </c>
      <c r="I1007" s="235">
        <f t="shared" si="43"/>
        <v>459.99999999999994</v>
      </c>
      <c r="J1007" s="253">
        <f t="shared" si="42"/>
        <v>506</v>
      </c>
      <c r="K1007" s="4"/>
      <c r="L1007" s="35"/>
    </row>
    <row r="1008" spans="1:12" ht="39">
      <c r="A1008" s="35"/>
      <c r="B1008" s="110" t="s">
        <v>2005</v>
      </c>
      <c r="C1008" s="256" t="s">
        <v>1497</v>
      </c>
      <c r="D1008" s="258"/>
      <c r="E1008" s="33" t="s">
        <v>980</v>
      </c>
      <c r="F1008" s="111" t="s">
        <v>2052</v>
      </c>
      <c r="G1008" s="33" t="s">
        <v>579</v>
      </c>
      <c r="H1008" s="162">
        <v>400</v>
      </c>
      <c r="I1008" s="235">
        <f t="shared" si="43"/>
        <v>459.99999999999994</v>
      </c>
      <c r="J1008" s="253">
        <f t="shared" si="42"/>
        <v>506</v>
      </c>
      <c r="K1008" s="4"/>
      <c r="L1008" s="35"/>
    </row>
    <row r="1009" spans="1:12" ht="13.5" thickBot="1">
      <c r="A1009" s="35"/>
      <c r="B1009" s="142" t="s">
        <v>2006</v>
      </c>
      <c r="C1009" s="630" t="s">
        <v>1497</v>
      </c>
      <c r="D1009" s="631"/>
      <c r="E1009" s="54" t="s">
        <v>980</v>
      </c>
      <c r="F1009" s="174" t="s">
        <v>1993</v>
      </c>
      <c r="G1009" s="54" t="s">
        <v>579</v>
      </c>
      <c r="H1009" s="169">
        <v>400</v>
      </c>
      <c r="I1009" s="235">
        <f t="shared" si="43"/>
        <v>459.99999999999994</v>
      </c>
      <c r="J1009" s="253">
        <f t="shared" si="42"/>
        <v>506</v>
      </c>
      <c r="K1009" s="4"/>
      <c r="L1009" s="35"/>
    </row>
    <row r="1010" spans="1:12" ht="13.5" thickBot="1">
      <c r="A1010" s="35"/>
      <c r="B1010" s="573" t="s">
        <v>2008</v>
      </c>
      <c r="C1010" s="574"/>
      <c r="D1010" s="574"/>
      <c r="E1010" s="574"/>
      <c r="F1010" s="574"/>
      <c r="G1010" s="574"/>
      <c r="H1010" s="575"/>
      <c r="I1010" s="235"/>
      <c r="J1010" s="253">
        <f t="shared" si="42"/>
        <v>0</v>
      </c>
      <c r="K1010" s="4"/>
      <c r="L1010" s="35"/>
    </row>
    <row r="1011" spans="1:12" ht="12.75">
      <c r="A1011" s="35"/>
      <c r="B1011" s="55" t="s">
        <v>2009</v>
      </c>
      <c r="C1011" s="269" t="s">
        <v>2017</v>
      </c>
      <c r="D1011" s="270"/>
      <c r="E1011" s="53" t="s">
        <v>980</v>
      </c>
      <c r="F1011" s="53" t="s">
        <v>1992</v>
      </c>
      <c r="G1011" s="53" t="s">
        <v>579</v>
      </c>
      <c r="H1011" s="167">
        <v>250</v>
      </c>
      <c r="I1011" s="235">
        <f aca="true" t="shared" si="44" ref="I1011:I1034">H1011*115%</f>
        <v>287.5</v>
      </c>
      <c r="J1011" s="253">
        <f t="shared" si="42"/>
        <v>316.25</v>
      </c>
      <c r="K1011" s="4"/>
      <c r="L1011" s="35"/>
    </row>
    <row r="1012" spans="1:12" ht="12.75">
      <c r="A1012" s="35"/>
      <c r="B1012" s="42" t="s">
        <v>2010</v>
      </c>
      <c r="C1012" s="263" t="s">
        <v>2017</v>
      </c>
      <c r="D1012" s="265"/>
      <c r="E1012" s="33" t="s">
        <v>980</v>
      </c>
      <c r="F1012" s="33" t="s">
        <v>1994</v>
      </c>
      <c r="G1012" s="33" t="s">
        <v>579</v>
      </c>
      <c r="H1012" s="162">
        <v>350</v>
      </c>
      <c r="I1012" s="235">
        <f t="shared" si="44"/>
        <v>402.49999999999994</v>
      </c>
      <c r="J1012" s="253">
        <f t="shared" si="42"/>
        <v>442.75</v>
      </c>
      <c r="K1012" s="4"/>
      <c r="L1012" s="35"/>
    </row>
    <row r="1013" spans="1:12" ht="12.75">
      <c r="A1013" s="35"/>
      <c r="B1013" s="42" t="s">
        <v>2011</v>
      </c>
      <c r="C1013" s="263" t="s">
        <v>2017</v>
      </c>
      <c r="D1013" s="265"/>
      <c r="E1013" s="33" t="s">
        <v>980</v>
      </c>
      <c r="F1013" s="33" t="s">
        <v>1993</v>
      </c>
      <c r="G1013" s="33" t="s">
        <v>579</v>
      </c>
      <c r="H1013" s="153">
        <v>300</v>
      </c>
      <c r="I1013" s="235">
        <f t="shared" si="44"/>
        <v>345</v>
      </c>
      <c r="J1013" s="253">
        <f t="shared" si="42"/>
        <v>379.50000000000006</v>
      </c>
      <c r="K1013" s="4"/>
      <c r="L1013" s="35"/>
    </row>
    <row r="1014" spans="1:12" ht="12.75">
      <c r="A1014" s="35"/>
      <c r="B1014" s="42" t="s">
        <v>2012</v>
      </c>
      <c r="C1014" s="263" t="s">
        <v>2017</v>
      </c>
      <c r="D1014" s="265"/>
      <c r="E1014" s="33" t="s">
        <v>980</v>
      </c>
      <c r="F1014" s="33" t="s">
        <v>1993</v>
      </c>
      <c r="G1014" s="33" t="s">
        <v>579</v>
      </c>
      <c r="H1014" s="153">
        <v>300</v>
      </c>
      <c r="I1014" s="235">
        <f t="shared" si="44"/>
        <v>345</v>
      </c>
      <c r="J1014" s="253">
        <f t="shared" si="42"/>
        <v>379.50000000000006</v>
      </c>
      <c r="K1014" s="4"/>
      <c r="L1014" s="35"/>
    </row>
    <row r="1015" spans="1:12" ht="27" thickBot="1">
      <c r="A1015" s="35"/>
      <c r="B1015" s="42" t="s">
        <v>2014</v>
      </c>
      <c r="C1015" s="263" t="s">
        <v>2017</v>
      </c>
      <c r="D1015" s="265"/>
      <c r="E1015" s="33" t="s">
        <v>980</v>
      </c>
      <c r="F1015" s="59" t="s">
        <v>1964</v>
      </c>
      <c r="G1015" s="33" t="s">
        <v>579</v>
      </c>
      <c r="H1015" s="162">
        <v>500</v>
      </c>
      <c r="I1015" s="235">
        <f t="shared" si="44"/>
        <v>575</v>
      </c>
      <c r="J1015" s="253">
        <f t="shared" si="42"/>
        <v>632.5</v>
      </c>
      <c r="K1015" s="4"/>
      <c r="L1015" s="35"/>
    </row>
    <row r="1016" spans="1:12" ht="12.75">
      <c r="A1016" s="35"/>
      <c r="B1016" s="42" t="s">
        <v>2013</v>
      </c>
      <c r="C1016" s="263" t="s">
        <v>2017</v>
      </c>
      <c r="D1016" s="265"/>
      <c r="E1016" s="33" t="s">
        <v>980</v>
      </c>
      <c r="F1016" s="33" t="s">
        <v>1995</v>
      </c>
      <c r="G1016" s="33" t="s">
        <v>579</v>
      </c>
      <c r="H1016" s="153">
        <v>300</v>
      </c>
      <c r="I1016" s="235">
        <f t="shared" si="44"/>
        <v>345</v>
      </c>
      <c r="J1016" s="253">
        <f t="shared" si="42"/>
        <v>379.50000000000006</v>
      </c>
      <c r="K1016" s="4"/>
      <c r="L1016" s="35"/>
    </row>
    <row r="1017" spans="1:12" ht="39">
      <c r="A1017" s="35"/>
      <c r="B1017" s="42" t="s">
        <v>2015</v>
      </c>
      <c r="C1017" s="263" t="s">
        <v>2017</v>
      </c>
      <c r="D1017" s="265"/>
      <c r="E1017" s="33" t="s">
        <v>980</v>
      </c>
      <c r="F1017" s="13" t="s">
        <v>2052</v>
      </c>
      <c r="G1017" s="33" t="s">
        <v>579</v>
      </c>
      <c r="H1017" s="162">
        <v>350</v>
      </c>
      <c r="I1017" s="235">
        <f t="shared" si="44"/>
        <v>402.49999999999994</v>
      </c>
      <c r="J1017" s="253">
        <f t="shared" si="42"/>
        <v>442.75</v>
      </c>
      <c r="K1017" s="4"/>
      <c r="L1017" s="35"/>
    </row>
    <row r="1018" spans="1:12" ht="13.5" thickBot="1">
      <c r="A1018" s="35"/>
      <c r="B1018" s="56" t="s">
        <v>2016</v>
      </c>
      <c r="C1018" s="273" t="s">
        <v>2017</v>
      </c>
      <c r="D1018" s="293"/>
      <c r="E1018" s="54" t="s">
        <v>980</v>
      </c>
      <c r="F1018" s="54" t="s">
        <v>1993</v>
      </c>
      <c r="G1018" s="54" t="s">
        <v>579</v>
      </c>
      <c r="H1018" s="153">
        <v>300</v>
      </c>
      <c r="I1018" s="235">
        <f t="shared" si="44"/>
        <v>345</v>
      </c>
      <c r="J1018" s="253">
        <f t="shared" si="42"/>
        <v>379.50000000000006</v>
      </c>
      <c r="K1018" s="4"/>
      <c r="L1018" s="35"/>
    </row>
    <row r="1019" spans="1:12" ht="13.5" thickBot="1">
      <c r="A1019" s="35"/>
      <c r="B1019" s="365" t="s">
        <v>2129</v>
      </c>
      <c r="C1019" s="366"/>
      <c r="D1019" s="366"/>
      <c r="E1019" s="366"/>
      <c r="F1019" s="366"/>
      <c r="G1019" s="366"/>
      <c r="H1019" s="367"/>
      <c r="I1019" s="235">
        <f t="shared" si="44"/>
        <v>0</v>
      </c>
      <c r="J1019" s="253">
        <f t="shared" si="42"/>
        <v>0</v>
      </c>
      <c r="K1019" s="4"/>
      <c r="L1019" s="35"/>
    </row>
    <row r="1020" spans="1:12" ht="12.75">
      <c r="A1020" s="35"/>
      <c r="B1020" s="166" t="s">
        <v>2130</v>
      </c>
      <c r="C1020" s="628" t="s">
        <v>2136</v>
      </c>
      <c r="D1020" s="629"/>
      <c r="E1020" s="53" t="s">
        <v>980</v>
      </c>
      <c r="F1020" s="53" t="s">
        <v>1993</v>
      </c>
      <c r="G1020" s="53" t="s">
        <v>579</v>
      </c>
      <c r="H1020" s="153">
        <v>350</v>
      </c>
      <c r="I1020" s="235">
        <f t="shared" si="44"/>
        <v>402.49999999999994</v>
      </c>
      <c r="J1020" s="253">
        <f t="shared" si="42"/>
        <v>442.75</v>
      </c>
      <c r="K1020" s="4"/>
      <c r="L1020" s="35"/>
    </row>
    <row r="1021" spans="1:12" ht="12.75">
      <c r="A1021" s="35"/>
      <c r="B1021" s="161" t="s">
        <v>2131</v>
      </c>
      <c r="C1021" s="581" t="s">
        <v>2136</v>
      </c>
      <c r="D1021" s="582"/>
      <c r="E1021" s="33" t="s">
        <v>980</v>
      </c>
      <c r="F1021" s="33" t="s">
        <v>1994</v>
      </c>
      <c r="G1021" s="33" t="s">
        <v>579</v>
      </c>
      <c r="H1021" s="162">
        <v>350</v>
      </c>
      <c r="I1021" s="235">
        <f t="shared" si="44"/>
        <v>402.49999999999994</v>
      </c>
      <c r="J1021" s="253">
        <f t="shared" si="42"/>
        <v>442.75</v>
      </c>
      <c r="K1021" s="4"/>
      <c r="L1021" s="35"/>
    </row>
    <row r="1022" spans="1:12" ht="12.75">
      <c r="A1022" s="35"/>
      <c r="B1022" s="161" t="s">
        <v>2132</v>
      </c>
      <c r="C1022" s="581" t="s">
        <v>2136</v>
      </c>
      <c r="D1022" s="582"/>
      <c r="E1022" s="33" t="s">
        <v>980</v>
      </c>
      <c r="F1022" s="33" t="s">
        <v>1993</v>
      </c>
      <c r="G1022" s="33" t="s">
        <v>579</v>
      </c>
      <c r="H1022" s="153">
        <v>350</v>
      </c>
      <c r="I1022" s="235">
        <f t="shared" si="44"/>
        <v>402.49999999999994</v>
      </c>
      <c r="J1022" s="253">
        <f t="shared" si="42"/>
        <v>442.75</v>
      </c>
      <c r="K1022" s="4"/>
      <c r="L1022" s="35"/>
    </row>
    <row r="1023" spans="1:12" ht="12.75">
      <c r="A1023" s="35"/>
      <c r="B1023" s="161" t="s">
        <v>2133</v>
      </c>
      <c r="C1023" s="581" t="s">
        <v>2136</v>
      </c>
      <c r="D1023" s="582"/>
      <c r="E1023" s="33" t="s">
        <v>980</v>
      </c>
      <c r="F1023" s="33" t="s">
        <v>1993</v>
      </c>
      <c r="G1023" s="33" t="s">
        <v>579</v>
      </c>
      <c r="H1023" s="153">
        <v>350</v>
      </c>
      <c r="I1023" s="235">
        <f t="shared" si="44"/>
        <v>402.49999999999994</v>
      </c>
      <c r="J1023" s="253">
        <f t="shared" si="42"/>
        <v>442.75</v>
      </c>
      <c r="K1023" s="4"/>
      <c r="L1023" s="35"/>
    </row>
    <row r="1024" spans="1:12" ht="39">
      <c r="A1024" s="35"/>
      <c r="B1024" s="161" t="s">
        <v>2134</v>
      </c>
      <c r="C1024" s="581" t="s">
        <v>2136</v>
      </c>
      <c r="D1024" s="582"/>
      <c r="E1024" s="33" t="s">
        <v>980</v>
      </c>
      <c r="F1024" s="13" t="s">
        <v>2052</v>
      </c>
      <c r="G1024" s="33" t="s">
        <v>579</v>
      </c>
      <c r="H1024" s="162">
        <v>350</v>
      </c>
      <c r="I1024" s="235">
        <f t="shared" si="44"/>
        <v>402.49999999999994</v>
      </c>
      <c r="J1024" s="253">
        <f t="shared" si="42"/>
        <v>442.75</v>
      </c>
      <c r="K1024" s="4"/>
      <c r="L1024" s="35"/>
    </row>
    <row r="1025" spans="1:12" ht="13.5" thickBot="1">
      <c r="A1025" s="35"/>
      <c r="B1025" s="168" t="s">
        <v>2135</v>
      </c>
      <c r="C1025" s="579" t="s">
        <v>2136</v>
      </c>
      <c r="D1025" s="580"/>
      <c r="E1025" s="54" t="s">
        <v>980</v>
      </c>
      <c r="F1025" s="54" t="s">
        <v>1993</v>
      </c>
      <c r="G1025" s="54" t="s">
        <v>579</v>
      </c>
      <c r="H1025" s="153">
        <v>350</v>
      </c>
      <c r="I1025" s="235">
        <f t="shared" si="44"/>
        <v>402.49999999999994</v>
      </c>
      <c r="J1025" s="253">
        <f t="shared" si="42"/>
        <v>442.75</v>
      </c>
      <c r="K1025" s="4"/>
      <c r="L1025" s="35"/>
    </row>
    <row r="1026" spans="1:12" ht="13.5" thickBot="1">
      <c r="A1026" s="35"/>
      <c r="B1026" s="365" t="s">
        <v>2018</v>
      </c>
      <c r="C1026" s="366"/>
      <c r="D1026" s="366"/>
      <c r="E1026" s="366"/>
      <c r="F1026" s="366"/>
      <c r="G1026" s="366"/>
      <c r="H1026" s="367"/>
      <c r="I1026" s="235">
        <f t="shared" si="44"/>
        <v>0</v>
      </c>
      <c r="J1026" s="253">
        <f t="shared" si="42"/>
        <v>0</v>
      </c>
      <c r="K1026" s="4"/>
      <c r="L1026" s="35"/>
    </row>
    <row r="1027" spans="1:12" ht="12.75">
      <c r="A1027" s="35"/>
      <c r="B1027" s="55" t="s">
        <v>2019</v>
      </c>
      <c r="C1027" s="628" t="s">
        <v>2109</v>
      </c>
      <c r="D1027" s="629"/>
      <c r="E1027" s="53" t="s">
        <v>980</v>
      </c>
      <c r="F1027" s="53" t="s">
        <v>1992</v>
      </c>
      <c r="G1027" s="53" t="s">
        <v>579</v>
      </c>
      <c r="H1027" s="162">
        <v>350</v>
      </c>
      <c r="I1027" s="235">
        <f t="shared" si="44"/>
        <v>402.49999999999994</v>
      </c>
      <c r="J1027" s="253">
        <f t="shared" si="42"/>
        <v>442.75</v>
      </c>
      <c r="K1027" s="4"/>
      <c r="L1027" s="35"/>
    </row>
    <row r="1028" spans="1:12" ht="12.75">
      <c r="A1028" s="35"/>
      <c r="B1028" s="42" t="s">
        <v>2020</v>
      </c>
      <c r="C1028" s="581" t="s">
        <v>2109</v>
      </c>
      <c r="D1028" s="582"/>
      <c r="E1028" s="33" t="s">
        <v>980</v>
      </c>
      <c r="F1028" s="33" t="s">
        <v>1993</v>
      </c>
      <c r="G1028" s="33" t="s">
        <v>579</v>
      </c>
      <c r="H1028" s="162">
        <v>350</v>
      </c>
      <c r="I1028" s="235">
        <f t="shared" si="44"/>
        <v>402.49999999999994</v>
      </c>
      <c r="J1028" s="253">
        <f t="shared" si="42"/>
        <v>442.75</v>
      </c>
      <c r="K1028" s="4"/>
      <c r="L1028" s="35"/>
    </row>
    <row r="1029" spans="1:12" ht="12.75">
      <c r="A1029" s="35"/>
      <c r="B1029" s="42" t="s">
        <v>2021</v>
      </c>
      <c r="C1029" s="581" t="s">
        <v>2109</v>
      </c>
      <c r="D1029" s="582"/>
      <c r="E1029" s="33" t="s">
        <v>2027</v>
      </c>
      <c r="F1029" s="33" t="s">
        <v>1994</v>
      </c>
      <c r="G1029" s="33" t="s">
        <v>579</v>
      </c>
      <c r="H1029" s="162">
        <v>350</v>
      </c>
      <c r="I1029" s="235">
        <f t="shared" si="44"/>
        <v>402.49999999999994</v>
      </c>
      <c r="J1029" s="253">
        <f t="shared" si="42"/>
        <v>442.75</v>
      </c>
      <c r="K1029" s="4"/>
      <c r="L1029" s="35"/>
    </row>
    <row r="1030" spans="1:12" ht="12.75">
      <c r="A1030" s="35"/>
      <c r="B1030" s="42" t="s">
        <v>2022</v>
      </c>
      <c r="C1030" s="581" t="s">
        <v>2109</v>
      </c>
      <c r="D1030" s="582"/>
      <c r="E1030" s="33" t="s">
        <v>980</v>
      </c>
      <c r="F1030" s="33" t="s">
        <v>1993</v>
      </c>
      <c r="G1030" s="33" t="s">
        <v>579</v>
      </c>
      <c r="H1030" s="162">
        <v>350</v>
      </c>
      <c r="I1030" s="235">
        <f t="shared" si="44"/>
        <v>402.49999999999994</v>
      </c>
      <c r="J1030" s="253">
        <f t="shared" si="42"/>
        <v>442.75</v>
      </c>
      <c r="K1030" s="4"/>
      <c r="L1030" s="35"/>
    </row>
    <row r="1031" spans="1:12" ht="12.75">
      <c r="A1031" s="35"/>
      <c r="B1031" s="42" t="s">
        <v>2023</v>
      </c>
      <c r="C1031" s="581" t="s">
        <v>2109</v>
      </c>
      <c r="D1031" s="582"/>
      <c r="E1031" s="33" t="s">
        <v>980</v>
      </c>
      <c r="F1031" s="33" t="s">
        <v>1993</v>
      </c>
      <c r="G1031" s="33" t="s">
        <v>579</v>
      </c>
      <c r="H1031" s="162">
        <v>350</v>
      </c>
      <c r="I1031" s="235">
        <f t="shared" si="44"/>
        <v>402.49999999999994</v>
      </c>
      <c r="J1031" s="253">
        <f t="shared" si="42"/>
        <v>442.75</v>
      </c>
      <c r="K1031" s="4"/>
      <c r="L1031" s="35"/>
    </row>
    <row r="1032" spans="1:12" ht="12.75">
      <c r="A1032" s="35"/>
      <c r="B1032" s="42" t="s">
        <v>2024</v>
      </c>
      <c r="C1032" s="581" t="s">
        <v>2109</v>
      </c>
      <c r="D1032" s="582"/>
      <c r="E1032" s="33" t="s">
        <v>980</v>
      </c>
      <c r="F1032" s="33" t="s">
        <v>1995</v>
      </c>
      <c r="G1032" s="33" t="s">
        <v>579</v>
      </c>
      <c r="H1032" s="162">
        <v>350</v>
      </c>
      <c r="I1032" s="235">
        <f t="shared" si="44"/>
        <v>402.49999999999994</v>
      </c>
      <c r="J1032" s="253">
        <f t="shared" si="42"/>
        <v>442.75</v>
      </c>
      <c r="K1032" s="4"/>
      <c r="L1032" s="35"/>
    </row>
    <row r="1033" spans="1:12" ht="39">
      <c r="A1033" s="35"/>
      <c r="B1033" s="42" t="s">
        <v>2025</v>
      </c>
      <c r="C1033" s="581" t="s">
        <v>2109</v>
      </c>
      <c r="D1033" s="582"/>
      <c r="E1033" s="33" t="s">
        <v>2027</v>
      </c>
      <c r="F1033" s="13" t="s">
        <v>2052</v>
      </c>
      <c r="G1033" s="33" t="s">
        <v>579</v>
      </c>
      <c r="H1033" s="162">
        <v>350</v>
      </c>
      <c r="I1033" s="235">
        <f t="shared" si="44"/>
        <v>402.49999999999994</v>
      </c>
      <c r="J1033" s="253">
        <f t="shared" si="42"/>
        <v>442.75</v>
      </c>
      <c r="K1033" s="4"/>
      <c r="L1033" s="35"/>
    </row>
    <row r="1034" spans="1:12" ht="13.5" thickBot="1">
      <c r="A1034" s="35"/>
      <c r="B1034" s="56" t="s">
        <v>2026</v>
      </c>
      <c r="C1034" s="579" t="s">
        <v>2109</v>
      </c>
      <c r="D1034" s="580"/>
      <c r="E1034" s="54" t="s">
        <v>2027</v>
      </c>
      <c r="F1034" s="54" t="s">
        <v>1993</v>
      </c>
      <c r="G1034" s="54" t="s">
        <v>579</v>
      </c>
      <c r="H1034" s="162">
        <v>350</v>
      </c>
      <c r="I1034" s="235">
        <f t="shared" si="44"/>
        <v>402.49999999999994</v>
      </c>
      <c r="J1034" s="253">
        <f aca="true" t="shared" si="45" ref="J1034:J1097">I1034*110%</f>
        <v>442.75</v>
      </c>
      <c r="K1034" s="4"/>
      <c r="L1034" s="35"/>
    </row>
    <row r="1035" spans="1:12" ht="13.5" thickBot="1">
      <c r="A1035" s="35"/>
      <c r="B1035" s="365" t="s">
        <v>2181</v>
      </c>
      <c r="C1035" s="366"/>
      <c r="D1035" s="366"/>
      <c r="E1035" s="366"/>
      <c r="F1035" s="366"/>
      <c r="G1035" s="366"/>
      <c r="H1035" s="367"/>
      <c r="I1035" s="235"/>
      <c r="J1035" s="253">
        <f t="shared" si="45"/>
        <v>0</v>
      </c>
      <c r="K1035" s="4"/>
      <c r="L1035" s="35"/>
    </row>
    <row r="1036" spans="1:12" ht="12.75">
      <c r="A1036" s="35"/>
      <c r="B1036" s="8" t="s">
        <v>2494</v>
      </c>
      <c r="C1036" s="616" t="s">
        <v>1871</v>
      </c>
      <c r="D1036" s="617"/>
      <c r="E1036" s="53" t="s">
        <v>980</v>
      </c>
      <c r="F1036" s="53" t="s">
        <v>2182</v>
      </c>
      <c r="G1036" s="53" t="s">
        <v>582</v>
      </c>
      <c r="H1036" s="167">
        <v>550</v>
      </c>
      <c r="I1036" s="235">
        <f aca="true" t="shared" si="46" ref="I1036:I1067">H1036*115%</f>
        <v>632.5</v>
      </c>
      <c r="J1036" s="253">
        <f t="shared" si="45"/>
        <v>695.75</v>
      </c>
      <c r="K1036" s="4"/>
      <c r="L1036" s="35"/>
    </row>
    <row r="1037" spans="1:12" ht="64.5" customHeight="1">
      <c r="A1037" s="35"/>
      <c r="B1037" s="6" t="s">
        <v>2495</v>
      </c>
      <c r="C1037" s="396" t="s">
        <v>2286</v>
      </c>
      <c r="D1037" s="398"/>
      <c r="E1037" s="33" t="s">
        <v>980</v>
      </c>
      <c r="F1037" s="33" t="s">
        <v>2182</v>
      </c>
      <c r="G1037" s="33" t="s">
        <v>582</v>
      </c>
      <c r="H1037" s="162">
        <v>1100</v>
      </c>
      <c r="I1037" s="235">
        <f t="shared" si="46"/>
        <v>1265</v>
      </c>
      <c r="J1037" s="253">
        <f t="shared" si="45"/>
        <v>1391.5</v>
      </c>
      <c r="K1037" s="4"/>
      <c r="L1037" s="35"/>
    </row>
    <row r="1038" spans="1:12" ht="63.75" customHeight="1" thickBot="1">
      <c r="A1038" s="35"/>
      <c r="B1038" s="7" t="s">
        <v>2496</v>
      </c>
      <c r="C1038" s="273" t="s">
        <v>2285</v>
      </c>
      <c r="D1038" s="293"/>
      <c r="E1038" s="54" t="s">
        <v>980</v>
      </c>
      <c r="F1038" s="54" t="s">
        <v>2182</v>
      </c>
      <c r="G1038" s="54" t="s">
        <v>582</v>
      </c>
      <c r="H1038" s="169">
        <v>1500</v>
      </c>
      <c r="I1038" s="235">
        <f t="shared" si="46"/>
        <v>1724.9999999999998</v>
      </c>
      <c r="J1038" s="253">
        <f t="shared" si="45"/>
        <v>1897.5</v>
      </c>
      <c r="K1038" s="4"/>
      <c r="L1038" s="35"/>
    </row>
    <row r="1039" spans="1:12" ht="20.25" customHeight="1" thickBot="1">
      <c r="A1039" s="35"/>
      <c r="B1039" s="519" t="s">
        <v>398</v>
      </c>
      <c r="C1039" s="520"/>
      <c r="D1039" s="520"/>
      <c r="E1039" s="520"/>
      <c r="F1039" s="520"/>
      <c r="G1039" s="520"/>
      <c r="H1039" s="521"/>
      <c r="I1039" s="235">
        <f t="shared" si="46"/>
        <v>0</v>
      </c>
      <c r="J1039" s="253">
        <f t="shared" si="45"/>
        <v>0</v>
      </c>
      <c r="K1039" s="4"/>
      <c r="L1039" s="35"/>
    </row>
    <row r="1040" spans="1:12" ht="13.5" thickBot="1">
      <c r="A1040" s="35"/>
      <c r="B1040" s="91">
        <v>31313</v>
      </c>
      <c r="C1040" s="632" t="s">
        <v>2287</v>
      </c>
      <c r="D1040" s="633"/>
      <c r="E1040" s="66" t="s">
        <v>980</v>
      </c>
      <c r="F1040" s="66" t="s">
        <v>1993</v>
      </c>
      <c r="G1040" s="66" t="s">
        <v>588</v>
      </c>
      <c r="H1040" s="172">
        <v>950</v>
      </c>
      <c r="I1040" s="235">
        <f t="shared" si="46"/>
        <v>1092.5</v>
      </c>
      <c r="J1040" s="253">
        <f t="shared" si="45"/>
        <v>1201.75</v>
      </c>
      <c r="K1040" s="4"/>
      <c r="L1040" s="35"/>
    </row>
    <row r="1041" spans="1:12" ht="19.5" customHeight="1" thickBot="1">
      <c r="A1041" s="35"/>
      <c r="B1041" s="365" t="s">
        <v>391</v>
      </c>
      <c r="C1041" s="366"/>
      <c r="D1041" s="366"/>
      <c r="E1041" s="366"/>
      <c r="F1041" s="366"/>
      <c r="G1041" s="366"/>
      <c r="H1041" s="367"/>
      <c r="I1041" s="235">
        <f t="shared" si="46"/>
        <v>0</v>
      </c>
      <c r="J1041" s="253">
        <f t="shared" si="45"/>
        <v>0</v>
      </c>
      <c r="K1041" s="4"/>
      <c r="L1041" s="35"/>
    </row>
    <row r="1042" spans="1:12" ht="16.5" customHeight="1" thickBot="1">
      <c r="A1042" s="35"/>
      <c r="B1042" s="57" t="s">
        <v>2028</v>
      </c>
      <c r="C1042" s="634" t="s">
        <v>2110</v>
      </c>
      <c r="D1042" s="635"/>
      <c r="E1042" s="66" t="s">
        <v>980</v>
      </c>
      <c r="F1042" s="66" t="s">
        <v>1964</v>
      </c>
      <c r="G1042" s="66" t="s">
        <v>579</v>
      </c>
      <c r="H1042" s="14">
        <v>950</v>
      </c>
      <c r="I1042" s="235">
        <f t="shared" si="46"/>
        <v>1092.5</v>
      </c>
      <c r="J1042" s="253">
        <f t="shared" si="45"/>
        <v>1201.75</v>
      </c>
      <c r="K1042" s="35"/>
      <c r="L1042" s="35"/>
    </row>
    <row r="1043" spans="1:12" ht="13.5" thickBot="1">
      <c r="A1043" s="35"/>
      <c r="B1043" s="365" t="s">
        <v>2157</v>
      </c>
      <c r="C1043" s="366"/>
      <c r="D1043" s="366"/>
      <c r="E1043" s="366"/>
      <c r="F1043" s="366"/>
      <c r="G1043" s="366"/>
      <c r="H1043" s="367"/>
      <c r="I1043" s="235">
        <f t="shared" si="46"/>
        <v>0</v>
      </c>
      <c r="J1043" s="253">
        <f t="shared" si="45"/>
        <v>0</v>
      </c>
      <c r="K1043" s="4"/>
      <c r="L1043" s="35"/>
    </row>
    <row r="1044" spans="1:12" ht="13.5" thickBot="1">
      <c r="A1044" s="35"/>
      <c r="B1044" s="166" t="s">
        <v>2158</v>
      </c>
      <c r="C1044" s="628" t="s">
        <v>2164</v>
      </c>
      <c r="D1044" s="629"/>
      <c r="E1044" s="53" t="s">
        <v>980</v>
      </c>
      <c r="F1044" s="53" t="s">
        <v>1994</v>
      </c>
      <c r="G1044" s="53" t="s">
        <v>575</v>
      </c>
      <c r="H1044" s="167">
        <v>300</v>
      </c>
      <c r="I1044" s="235">
        <f t="shared" si="46"/>
        <v>345</v>
      </c>
      <c r="J1044" s="253">
        <f t="shared" si="45"/>
        <v>379.50000000000006</v>
      </c>
      <c r="K1044" s="4"/>
      <c r="L1044" s="35"/>
    </row>
    <row r="1045" spans="1:12" ht="13.5" thickBot="1">
      <c r="A1045" s="35"/>
      <c r="B1045" s="161" t="s">
        <v>2159</v>
      </c>
      <c r="C1045" s="581" t="s">
        <v>2164</v>
      </c>
      <c r="D1045" s="582"/>
      <c r="E1045" s="33" t="s">
        <v>980</v>
      </c>
      <c r="F1045" s="33" t="s">
        <v>1993</v>
      </c>
      <c r="G1045" s="33" t="s">
        <v>575</v>
      </c>
      <c r="H1045" s="167">
        <v>300</v>
      </c>
      <c r="I1045" s="235">
        <f t="shared" si="46"/>
        <v>345</v>
      </c>
      <c r="J1045" s="253">
        <f t="shared" si="45"/>
        <v>379.50000000000006</v>
      </c>
      <c r="K1045" s="4"/>
      <c r="L1045" s="35"/>
    </row>
    <row r="1046" spans="1:12" ht="13.5" thickBot="1">
      <c r="A1046" s="35"/>
      <c r="B1046" s="161" t="s">
        <v>2160</v>
      </c>
      <c r="C1046" s="581" t="s">
        <v>2164</v>
      </c>
      <c r="D1046" s="582"/>
      <c r="E1046" s="33" t="s">
        <v>980</v>
      </c>
      <c r="F1046" s="33" t="s">
        <v>1961</v>
      </c>
      <c r="G1046" s="33" t="s">
        <v>575</v>
      </c>
      <c r="H1046" s="167">
        <v>300</v>
      </c>
      <c r="I1046" s="235">
        <f t="shared" si="46"/>
        <v>345</v>
      </c>
      <c r="J1046" s="253">
        <f t="shared" si="45"/>
        <v>379.50000000000006</v>
      </c>
      <c r="K1046" s="4"/>
      <c r="L1046" s="35"/>
    </row>
    <row r="1047" spans="1:12" ht="13.5" thickBot="1">
      <c r="A1047" s="35"/>
      <c r="B1047" s="161" t="s">
        <v>2161</v>
      </c>
      <c r="C1047" s="581" t="s">
        <v>2164</v>
      </c>
      <c r="D1047" s="582"/>
      <c r="E1047" s="33" t="s">
        <v>980</v>
      </c>
      <c r="F1047" s="33" t="s">
        <v>1993</v>
      </c>
      <c r="G1047" s="33" t="s">
        <v>575</v>
      </c>
      <c r="H1047" s="167">
        <v>300</v>
      </c>
      <c r="I1047" s="235">
        <f t="shared" si="46"/>
        <v>345</v>
      </c>
      <c r="J1047" s="253">
        <f t="shared" si="45"/>
        <v>379.50000000000006</v>
      </c>
      <c r="K1047" s="4"/>
      <c r="L1047" s="35"/>
    </row>
    <row r="1048" spans="1:12" ht="27" thickBot="1">
      <c r="A1048" s="35"/>
      <c r="B1048" s="161" t="s">
        <v>2162</v>
      </c>
      <c r="C1048" s="581" t="s">
        <v>2164</v>
      </c>
      <c r="D1048" s="582"/>
      <c r="E1048" s="33" t="s">
        <v>980</v>
      </c>
      <c r="F1048" s="159" t="s">
        <v>2165</v>
      </c>
      <c r="G1048" s="33" t="s">
        <v>575</v>
      </c>
      <c r="H1048" s="167">
        <v>300</v>
      </c>
      <c r="I1048" s="235">
        <f t="shared" si="46"/>
        <v>345</v>
      </c>
      <c r="J1048" s="253">
        <f t="shared" si="45"/>
        <v>379.50000000000006</v>
      </c>
      <c r="K1048" s="4"/>
      <c r="L1048" s="35"/>
    </row>
    <row r="1049" spans="1:12" ht="27" thickBot="1">
      <c r="A1049" s="35"/>
      <c r="B1049" s="168" t="s">
        <v>2163</v>
      </c>
      <c r="C1049" s="579" t="s">
        <v>2164</v>
      </c>
      <c r="D1049" s="580"/>
      <c r="E1049" s="54" t="s">
        <v>980</v>
      </c>
      <c r="F1049" s="59" t="s">
        <v>2166</v>
      </c>
      <c r="G1049" s="54" t="s">
        <v>575</v>
      </c>
      <c r="H1049" s="167">
        <v>300</v>
      </c>
      <c r="I1049" s="235">
        <f t="shared" si="46"/>
        <v>345</v>
      </c>
      <c r="J1049" s="253">
        <f t="shared" si="45"/>
        <v>379.50000000000006</v>
      </c>
      <c r="K1049" s="4"/>
      <c r="L1049" s="35"/>
    </row>
    <row r="1050" spans="1:12" ht="13.5" thickBot="1">
      <c r="A1050" s="35"/>
      <c r="B1050" s="365" t="s">
        <v>2029</v>
      </c>
      <c r="C1050" s="366"/>
      <c r="D1050" s="366"/>
      <c r="E1050" s="366"/>
      <c r="F1050" s="366"/>
      <c r="G1050" s="366"/>
      <c r="H1050" s="367"/>
      <c r="I1050" s="235">
        <f t="shared" si="46"/>
        <v>0</v>
      </c>
      <c r="J1050" s="253">
        <f t="shared" si="45"/>
        <v>0</v>
      </c>
      <c r="K1050" s="4"/>
      <c r="L1050" s="35"/>
    </row>
    <row r="1051" spans="1:12" ht="12.75">
      <c r="A1051" s="35"/>
      <c r="B1051" s="55" t="s">
        <v>2030</v>
      </c>
      <c r="C1051" s="628" t="s">
        <v>2111</v>
      </c>
      <c r="D1051" s="629"/>
      <c r="E1051" s="53" t="s">
        <v>2027</v>
      </c>
      <c r="F1051" s="53" t="s">
        <v>1994</v>
      </c>
      <c r="G1051" s="53" t="s">
        <v>579</v>
      </c>
      <c r="H1051" s="167">
        <v>350</v>
      </c>
      <c r="I1051" s="235">
        <f t="shared" si="46"/>
        <v>402.49999999999994</v>
      </c>
      <c r="J1051" s="253">
        <f t="shared" si="45"/>
        <v>442.75</v>
      </c>
      <c r="K1051" s="4"/>
      <c r="L1051" s="35"/>
    </row>
    <row r="1052" spans="1:12" ht="39">
      <c r="A1052" s="35"/>
      <c r="B1052" s="42" t="s">
        <v>2031</v>
      </c>
      <c r="C1052" s="581" t="s">
        <v>2111</v>
      </c>
      <c r="D1052" s="582"/>
      <c r="E1052" s="33" t="s">
        <v>2027</v>
      </c>
      <c r="F1052" s="13" t="s">
        <v>2052</v>
      </c>
      <c r="G1052" s="33" t="s">
        <v>579</v>
      </c>
      <c r="H1052" s="162">
        <v>350</v>
      </c>
      <c r="I1052" s="235">
        <f t="shared" si="46"/>
        <v>402.49999999999994</v>
      </c>
      <c r="J1052" s="253">
        <f t="shared" si="45"/>
        <v>442.75</v>
      </c>
      <c r="K1052" s="4"/>
      <c r="L1052" s="35"/>
    </row>
    <row r="1053" spans="1:12" ht="12.75">
      <c r="A1053" s="35"/>
      <c r="B1053" s="42" t="s">
        <v>2032</v>
      </c>
      <c r="C1053" s="581" t="s">
        <v>2111</v>
      </c>
      <c r="D1053" s="582"/>
      <c r="E1053" s="33" t="s">
        <v>2027</v>
      </c>
      <c r="F1053" s="33" t="s">
        <v>1993</v>
      </c>
      <c r="G1053" s="33" t="s">
        <v>579</v>
      </c>
      <c r="H1053" s="162">
        <v>350</v>
      </c>
      <c r="I1053" s="235">
        <f t="shared" si="46"/>
        <v>402.49999999999994</v>
      </c>
      <c r="J1053" s="253">
        <f t="shared" si="45"/>
        <v>442.75</v>
      </c>
      <c r="K1053" s="4"/>
      <c r="L1053" s="35"/>
    </row>
    <row r="1054" spans="1:12" ht="12.75">
      <c r="A1054" s="35"/>
      <c r="B1054" s="42" t="s">
        <v>2033</v>
      </c>
      <c r="C1054" s="581" t="s">
        <v>2112</v>
      </c>
      <c r="D1054" s="582"/>
      <c r="E1054" s="33" t="s">
        <v>980</v>
      </c>
      <c r="F1054" s="33" t="s">
        <v>1994</v>
      </c>
      <c r="G1054" s="33" t="s">
        <v>579</v>
      </c>
      <c r="H1054" s="162">
        <v>350</v>
      </c>
      <c r="I1054" s="235">
        <f t="shared" si="46"/>
        <v>402.49999999999994</v>
      </c>
      <c r="J1054" s="253">
        <f t="shared" si="45"/>
        <v>442.75</v>
      </c>
      <c r="K1054" s="4"/>
      <c r="L1054" s="35"/>
    </row>
    <row r="1055" spans="1:12" ht="39.75" customHeight="1">
      <c r="A1055" s="35"/>
      <c r="B1055" s="42" t="s">
        <v>2034</v>
      </c>
      <c r="C1055" s="581" t="s">
        <v>2112</v>
      </c>
      <c r="D1055" s="582"/>
      <c r="E1055" s="33" t="s">
        <v>980</v>
      </c>
      <c r="F1055" s="13" t="s">
        <v>2052</v>
      </c>
      <c r="G1055" s="33" t="s">
        <v>579</v>
      </c>
      <c r="H1055" s="162">
        <v>350</v>
      </c>
      <c r="I1055" s="235">
        <f t="shared" si="46"/>
        <v>402.49999999999994</v>
      </c>
      <c r="J1055" s="253">
        <f t="shared" si="45"/>
        <v>442.75</v>
      </c>
      <c r="K1055" s="4"/>
      <c r="L1055" s="35"/>
    </row>
    <row r="1056" spans="1:12" ht="18.75" customHeight="1">
      <c r="A1056" s="35"/>
      <c r="B1056" s="42" t="s">
        <v>2035</v>
      </c>
      <c r="C1056" s="581" t="s">
        <v>2112</v>
      </c>
      <c r="D1056" s="582"/>
      <c r="E1056" s="33" t="s">
        <v>980</v>
      </c>
      <c r="F1056" s="33" t="s">
        <v>1993</v>
      </c>
      <c r="G1056" s="33" t="s">
        <v>579</v>
      </c>
      <c r="H1056" s="162">
        <v>350</v>
      </c>
      <c r="I1056" s="235">
        <f t="shared" si="46"/>
        <v>402.49999999999994</v>
      </c>
      <c r="J1056" s="253">
        <f t="shared" si="45"/>
        <v>442.75</v>
      </c>
      <c r="K1056" s="4"/>
      <c r="L1056" s="35"/>
    </row>
    <row r="1057" spans="1:12" ht="13.5" customHeight="1">
      <c r="A1057" s="35"/>
      <c r="B1057" s="42" t="s">
        <v>2036</v>
      </c>
      <c r="C1057" s="581" t="s">
        <v>2113</v>
      </c>
      <c r="D1057" s="582"/>
      <c r="E1057" s="33" t="s">
        <v>980</v>
      </c>
      <c r="F1057" s="33" t="s">
        <v>2040</v>
      </c>
      <c r="G1057" s="33" t="s">
        <v>580</v>
      </c>
      <c r="H1057" s="162">
        <v>1000</v>
      </c>
      <c r="I1057" s="235">
        <f t="shared" si="46"/>
        <v>1150</v>
      </c>
      <c r="J1057" s="253">
        <f t="shared" si="45"/>
        <v>1265</v>
      </c>
      <c r="K1057" s="4"/>
      <c r="L1057" s="35"/>
    </row>
    <row r="1058" spans="1:12" ht="12.75">
      <c r="A1058" s="35"/>
      <c r="B1058" s="42" t="s">
        <v>2037</v>
      </c>
      <c r="C1058" s="581" t="s">
        <v>2113</v>
      </c>
      <c r="D1058" s="582"/>
      <c r="E1058" s="33" t="s">
        <v>980</v>
      </c>
      <c r="F1058" s="33" t="s">
        <v>1961</v>
      </c>
      <c r="G1058" s="33" t="s">
        <v>580</v>
      </c>
      <c r="H1058" s="162">
        <v>1000</v>
      </c>
      <c r="I1058" s="235">
        <f t="shared" si="46"/>
        <v>1150</v>
      </c>
      <c r="J1058" s="253">
        <f t="shared" si="45"/>
        <v>1265</v>
      </c>
      <c r="K1058" s="4"/>
      <c r="L1058" s="35"/>
    </row>
    <row r="1059" spans="1:12" ht="12.75">
      <c r="A1059" s="35"/>
      <c r="B1059" s="42" t="s">
        <v>2038</v>
      </c>
      <c r="C1059" s="581" t="s">
        <v>2113</v>
      </c>
      <c r="D1059" s="582"/>
      <c r="E1059" s="33" t="s">
        <v>980</v>
      </c>
      <c r="F1059" s="33" t="s">
        <v>1993</v>
      </c>
      <c r="G1059" s="33" t="s">
        <v>580</v>
      </c>
      <c r="H1059" s="162">
        <v>1000</v>
      </c>
      <c r="I1059" s="235">
        <f t="shared" si="46"/>
        <v>1150</v>
      </c>
      <c r="J1059" s="253">
        <f t="shared" si="45"/>
        <v>1265</v>
      </c>
      <c r="K1059" s="4"/>
      <c r="L1059" s="35"/>
    </row>
    <row r="1060" spans="1:12" ht="13.5" thickBot="1">
      <c r="A1060" s="35"/>
      <c r="B1060" s="56" t="s">
        <v>2039</v>
      </c>
      <c r="C1060" s="579" t="s">
        <v>2113</v>
      </c>
      <c r="D1060" s="580"/>
      <c r="E1060" s="54" t="s">
        <v>980</v>
      </c>
      <c r="F1060" s="54" t="s">
        <v>1995</v>
      </c>
      <c r="G1060" s="54" t="s">
        <v>580</v>
      </c>
      <c r="H1060" s="162">
        <v>1000</v>
      </c>
      <c r="I1060" s="235">
        <f t="shared" si="46"/>
        <v>1150</v>
      </c>
      <c r="J1060" s="253">
        <f t="shared" si="45"/>
        <v>1265</v>
      </c>
      <c r="K1060" s="4"/>
      <c r="L1060" s="35"/>
    </row>
    <row r="1061" spans="1:12" ht="14.25" thickBot="1">
      <c r="A1061" s="35"/>
      <c r="B1061" s="576" t="s">
        <v>2137</v>
      </c>
      <c r="C1061" s="577"/>
      <c r="D1061" s="577"/>
      <c r="E1061" s="577"/>
      <c r="F1061" s="577"/>
      <c r="G1061" s="577"/>
      <c r="H1061" s="578"/>
      <c r="I1061" s="235">
        <f t="shared" si="46"/>
        <v>0</v>
      </c>
      <c r="J1061" s="253">
        <f t="shared" si="45"/>
        <v>0</v>
      </c>
      <c r="K1061" s="4"/>
      <c r="L1061" s="35"/>
    </row>
    <row r="1062" spans="1:12" ht="41.25" customHeight="1">
      <c r="A1062" s="35"/>
      <c r="B1062" s="166" t="s">
        <v>2497</v>
      </c>
      <c r="C1062" s="628" t="s">
        <v>2141</v>
      </c>
      <c r="D1062" s="629"/>
      <c r="E1062" s="53" t="s">
        <v>980</v>
      </c>
      <c r="F1062" s="53" t="s">
        <v>1993</v>
      </c>
      <c r="G1062" s="53" t="s">
        <v>579</v>
      </c>
      <c r="H1062" s="173">
        <v>700</v>
      </c>
      <c r="I1062" s="235">
        <f t="shared" si="46"/>
        <v>804.9999999999999</v>
      </c>
      <c r="J1062" s="253">
        <f t="shared" si="45"/>
        <v>885.5</v>
      </c>
      <c r="K1062" s="4"/>
      <c r="L1062" s="35"/>
    </row>
    <row r="1063" spans="1:12" ht="45" customHeight="1">
      <c r="A1063" s="35"/>
      <c r="B1063" s="161" t="s">
        <v>2138</v>
      </c>
      <c r="C1063" s="581" t="s">
        <v>2141</v>
      </c>
      <c r="D1063" s="582"/>
      <c r="E1063" s="33" t="s">
        <v>980</v>
      </c>
      <c r="F1063" s="33" t="s">
        <v>1993</v>
      </c>
      <c r="G1063" s="33" t="s">
        <v>579</v>
      </c>
      <c r="H1063" s="163">
        <v>700</v>
      </c>
      <c r="I1063" s="235">
        <f t="shared" si="46"/>
        <v>804.9999999999999</v>
      </c>
      <c r="J1063" s="253">
        <f t="shared" si="45"/>
        <v>885.5</v>
      </c>
      <c r="K1063" s="4"/>
      <c r="L1063" s="35"/>
    </row>
    <row r="1064" spans="1:12" ht="50.25" customHeight="1">
      <c r="A1064" s="35"/>
      <c r="B1064" s="161" t="s">
        <v>2139</v>
      </c>
      <c r="C1064" s="581" t="s">
        <v>2141</v>
      </c>
      <c r="D1064" s="582"/>
      <c r="E1064" s="33" t="s">
        <v>980</v>
      </c>
      <c r="F1064" s="33" t="s">
        <v>1993</v>
      </c>
      <c r="G1064" s="33" t="s">
        <v>579</v>
      </c>
      <c r="H1064" s="163">
        <v>700</v>
      </c>
      <c r="I1064" s="235">
        <f t="shared" si="46"/>
        <v>804.9999999999999</v>
      </c>
      <c r="J1064" s="253">
        <f t="shared" si="45"/>
        <v>885.5</v>
      </c>
      <c r="K1064" s="4"/>
      <c r="L1064" s="35"/>
    </row>
    <row r="1065" spans="1:12" ht="18" customHeight="1">
      <c r="A1065" s="35"/>
      <c r="B1065" s="161" t="s">
        <v>2140</v>
      </c>
      <c r="C1065" s="581" t="s">
        <v>2142</v>
      </c>
      <c r="D1065" s="582"/>
      <c r="E1065" s="33" t="s">
        <v>980</v>
      </c>
      <c r="F1065" s="33" t="s">
        <v>1993</v>
      </c>
      <c r="G1065" s="33" t="s">
        <v>579</v>
      </c>
      <c r="H1065" s="163">
        <v>600</v>
      </c>
      <c r="I1065" s="235">
        <f t="shared" si="46"/>
        <v>690</v>
      </c>
      <c r="J1065" s="253">
        <f t="shared" si="45"/>
        <v>759.0000000000001</v>
      </c>
      <c r="K1065" s="4"/>
      <c r="L1065" s="35"/>
    </row>
    <row r="1066" spans="1:12" ht="38.25" customHeight="1">
      <c r="A1066" s="35"/>
      <c r="B1066" s="161" t="s">
        <v>2498</v>
      </c>
      <c r="C1066" s="581" t="s">
        <v>2143</v>
      </c>
      <c r="D1066" s="582"/>
      <c r="E1066" s="33" t="s">
        <v>980</v>
      </c>
      <c r="F1066" s="33" t="s">
        <v>1993</v>
      </c>
      <c r="G1066" s="33" t="s">
        <v>579</v>
      </c>
      <c r="H1066" s="163">
        <v>1050</v>
      </c>
      <c r="I1066" s="235">
        <f t="shared" si="46"/>
        <v>1207.5</v>
      </c>
      <c r="J1066" s="253">
        <f t="shared" si="45"/>
        <v>1328.25</v>
      </c>
      <c r="K1066" s="4"/>
      <c r="L1066" s="35"/>
    </row>
    <row r="1067" spans="1:12" ht="60" customHeight="1">
      <c r="A1067" s="35"/>
      <c r="B1067" s="161">
        <v>394</v>
      </c>
      <c r="C1067" s="581" t="s">
        <v>2144</v>
      </c>
      <c r="D1067" s="582"/>
      <c r="E1067" s="33" t="s">
        <v>2027</v>
      </c>
      <c r="F1067" s="33" t="s">
        <v>1993</v>
      </c>
      <c r="G1067" s="13" t="s">
        <v>584</v>
      </c>
      <c r="H1067" s="14">
        <v>4200</v>
      </c>
      <c r="I1067" s="235">
        <f t="shared" si="46"/>
        <v>4830</v>
      </c>
      <c r="J1067" s="253">
        <f t="shared" si="45"/>
        <v>5313</v>
      </c>
      <c r="K1067" s="35"/>
      <c r="L1067" s="35"/>
    </row>
    <row r="1068" spans="1:12" ht="58.5" customHeight="1">
      <c r="A1068" s="35"/>
      <c r="B1068" s="161">
        <v>395</v>
      </c>
      <c r="C1068" s="581" t="s">
        <v>2145</v>
      </c>
      <c r="D1068" s="582"/>
      <c r="E1068" s="33" t="s">
        <v>2027</v>
      </c>
      <c r="F1068" s="33" t="s">
        <v>1993</v>
      </c>
      <c r="G1068" s="13" t="s">
        <v>584</v>
      </c>
      <c r="H1068" s="14">
        <v>4200</v>
      </c>
      <c r="I1068" s="235">
        <f aca="true" t="shared" si="47" ref="I1068:I1099">H1068*115%</f>
        <v>4830</v>
      </c>
      <c r="J1068" s="253">
        <f t="shared" si="45"/>
        <v>5313</v>
      </c>
      <c r="K1068" s="35"/>
      <c r="L1068" s="35"/>
    </row>
    <row r="1069" spans="1:12" ht="44.25" customHeight="1">
      <c r="A1069" s="35"/>
      <c r="B1069" s="161" t="s">
        <v>2316</v>
      </c>
      <c r="C1069" s="581" t="s">
        <v>2319</v>
      </c>
      <c r="D1069" s="582"/>
      <c r="E1069" s="33" t="s">
        <v>980</v>
      </c>
      <c r="F1069" s="33" t="s">
        <v>1993</v>
      </c>
      <c r="G1069" s="33" t="s">
        <v>579</v>
      </c>
      <c r="H1069" s="14">
        <v>350</v>
      </c>
      <c r="I1069" s="235">
        <f t="shared" si="47"/>
        <v>402.49999999999994</v>
      </c>
      <c r="J1069" s="253">
        <f t="shared" si="45"/>
        <v>442.75</v>
      </c>
      <c r="K1069" s="35"/>
      <c r="L1069" s="35"/>
    </row>
    <row r="1070" spans="1:12" ht="48" customHeight="1">
      <c r="A1070" s="35"/>
      <c r="B1070" s="161" t="s">
        <v>2317</v>
      </c>
      <c r="C1070" s="581" t="s">
        <v>2146</v>
      </c>
      <c r="D1070" s="582"/>
      <c r="E1070" s="33" t="s">
        <v>980</v>
      </c>
      <c r="F1070" s="33" t="s">
        <v>1993</v>
      </c>
      <c r="G1070" s="33" t="s">
        <v>582</v>
      </c>
      <c r="H1070" s="14">
        <v>350</v>
      </c>
      <c r="I1070" s="235">
        <f t="shared" si="47"/>
        <v>402.49999999999994</v>
      </c>
      <c r="J1070" s="253">
        <f t="shared" si="45"/>
        <v>442.75</v>
      </c>
      <c r="K1070" s="4"/>
      <c r="L1070" s="35"/>
    </row>
    <row r="1071" spans="1:12" ht="54" customHeight="1">
      <c r="A1071" s="35"/>
      <c r="B1071" s="161" t="s">
        <v>2318</v>
      </c>
      <c r="C1071" s="581" t="s">
        <v>2146</v>
      </c>
      <c r="D1071" s="582"/>
      <c r="E1071" s="33" t="s">
        <v>980</v>
      </c>
      <c r="F1071" s="33" t="s">
        <v>1993</v>
      </c>
      <c r="G1071" s="33" t="s">
        <v>582</v>
      </c>
      <c r="H1071" s="14">
        <v>350</v>
      </c>
      <c r="I1071" s="235">
        <f t="shared" si="47"/>
        <v>402.49999999999994</v>
      </c>
      <c r="J1071" s="253">
        <f t="shared" si="45"/>
        <v>442.75</v>
      </c>
      <c r="K1071" s="4"/>
      <c r="L1071" s="35"/>
    </row>
    <row r="1072" spans="1:12" ht="77.25" customHeight="1">
      <c r="A1072" s="35"/>
      <c r="B1072" s="161" t="s">
        <v>2499</v>
      </c>
      <c r="C1072" s="581" t="s">
        <v>2147</v>
      </c>
      <c r="D1072" s="582"/>
      <c r="E1072" s="33" t="s">
        <v>1968</v>
      </c>
      <c r="F1072" s="13" t="s">
        <v>1201</v>
      </c>
      <c r="G1072" s="13" t="s">
        <v>582</v>
      </c>
      <c r="H1072" s="136">
        <v>850</v>
      </c>
      <c r="I1072" s="235">
        <f t="shared" si="47"/>
        <v>977.4999999999999</v>
      </c>
      <c r="J1072" s="253">
        <f t="shared" si="45"/>
        <v>1075.25</v>
      </c>
      <c r="K1072" s="4"/>
      <c r="L1072" s="35"/>
    </row>
    <row r="1073" spans="1:12" ht="82.5" customHeight="1">
      <c r="A1073" s="35"/>
      <c r="B1073" s="161" t="s">
        <v>2500</v>
      </c>
      <c r="C1073" s="581" t="s">
        <v>2148</v>
      </c>
      <c r="D1073" s="582"/>
      <c r="E1073" s="33" t="s">
        <v>1968</v>
      </c>
      <c r="F1073" s="13" t="s">
        <v>1201</v>
      </c>
      <c r="G1073" s="13" t="s">
        <v>1504</v>
      </c>
      <c r="H1073" s="136">
        <v>1050</v>
      </c>
      <c r="I1073" s="235">
        <f t="shared" si="47"/>
        <v>1207.5</v>
      </c>
      <c r="J1073" s="253">
        <f t="shared" si="45"/>
        <v>1328.25</v>
      </c>
      <c r="K1073" s="4"/>
      <c r="L1073" s="35"/>
    </row>
    <row r="1074" spans="1:12" ht="78.75">
      <c r="A1074" s="35"/>
      <c r="B1074" s="161" t="s">
        <v>2501</v>
      </c>
      <c r="C1074" s="581" t="s">
        <v>2149</v>
      </c>
      <c r="D1074" s="582"/>
      <c r="E1074" s="33" t="s">
        <v>1968</v>
      </c>
      <c r="F1074" s="13" t="s">
        <v>1201</v>
      </c>
      <c r="G1074" s="13" t="s">
        <v>582</v>
      </c>
      <c r="H1074" s="136">
        <v>2200</v>
      </c>
      <c r="I1074" s="235">
        <f t="shared" si="47"/>
        <v>2530</v>
      </c>
      <c r="J1074" s="253">
        <f t="shared" si="45"/>
        <v>2783</v>
      </c>
      <c r="K1074" s="4"/>
      <c r="L1074" s="35"/>
    </row>
    <row r="1075" spans="1:12" ht="13.5" thickBot="1">
      <c r="A1075" s="35"/>
      <c r="B1075" s="56">
        <v>3110</v>
      </c>
      <c r="C1075" s="408" t="s">
        <v>2150</v>
      </c>
      <c r="D1075" s="410"/>
      <c r="E1075" s="98" t="s">
        <v>1968</v>
      </c>
      <c r="F1075" s="98" t="s">
        <v>1993</v>
      </c>
      <c r="G1075" s="59" t="s">
        <v>579</v>
      </c>
      <c r="H1075" s="18">
        <v>1000</v>
      </c>
      <c r="I1075" s="235">
        <f t="shared" si="47"/>
        <v>1150</v>
      </c>
      <c r="J1075" s="253">
        <f t="shared" si="45"/>
        <v>1265</v>
      </c>
      <c r="K1075" s="4"/>
      <c r="L1075" s="35"/>
    </row>
    <row r="1076" spans="1:12" ht="13.5" thickBot="1">
      <c r="A1076" s="35"/>
      <c r="B1076" s="365" t="s">
        <v>386</v>
      </c>
      <c r="C1076" s="366"/>
      <c r="D1076" s="366"/>
      <c r="E1076" s="366"/>
      <c r="F1076" s="366"/>
      <c r="G1076" s="366"/>
      <c r="H1076" s="367"/>
      <c r="I1076" s="235">
        <f t="shared" si="47"/>
        <v>0</v>
      </c>
      <c r="J1076" s="253">
        <f t="shared" si="45"/>
        <v>0</v>
      </c>
      <c r="K1076" s="4"/>
      <c r="L1076" s="35"/>
    </row>
    <row r="1077" spans="1:12" ht="12.75">
      <c r="A1077" s="35"/>
      <c r="B1077" s="166" t="s">
        <v>2041</v>
      </c>
      <c r="C1077" s="628" t="s">
        <v>2114</v>
      </c>
      <c r="D1077" s="629"/>
      <c r="E1077" s="53" t="s">
        <v>980</v>
      </c>
      <c r="F1077" s="164" t="s">
        <v>2053</v>
      </c>
      <c r="G1077" s="53" t="s">
        <v>579</v>
      </c>
      <c r="H1077" s="167">
        <v>300</v>
      </c>
      <c r="I1077" s="235">
        <f t="shared" si="47"/>
        <v>345</v>
      </c>
      <c r="J1077" s="253">
        <f t="shared" si="45"/>
        <v>379.50000000000006</v>
      </c>
      <c r="K1077" s="4"/>
      <c r="L1077" s="35"/>
    </row>
    <row r="1078" spans="1:12" ht="12.75">
      <c r="A1078" s="35"/>
      <c r="B1078" s="161" t="s">
        <v>2042</v>
      </c>
      <c r="C1078" s="581" t="s">
        <v>2114</v>
      </c>
      <c r="D1078" s="582"/>
      <c r="E1078" s="33" t="s">
        <v>980</v>
      </c>
      <c r="F1078" s="159" t="s">
        <v>1993</v>
      </c>
      <c r="G1078" s="33" t="s">
        <v>579</v>
      </c>
      <c r="H1078" s="162">
        <v>300</v>
      </c>
      <c r="I1078" s="235">
        <f t="shared" si="47"/>
        <v>345</v>
      </c>
      <c r="J1078" s="253">
        <f t="shared" si="45"/>
        <v>379.50000000000006</v>
      </c>
      <c r="K1078" s="4"/>
      <c r="L1078" s="35"/>
    </row>
    <row r="1079" spans="1:12" ht="12.75">
      <c r="A1079" s="35"/>
      <c r="B1079" s="161" t="s">
        <v>2043</v>
      </c>
      <c r="C1079" s="581" t="s">
        <v>2114</v>
      </c>
      <c r="D1079" s="582"/>
      <c r="E1079" s="33" t="s">
        <v>980</v>
      </c>
      <c r="F1079" s="159" t="s">
        <v>1994</v>
      </c>
      <c r="G1079" s="33" t="s">
        <v>579</v>
      </c>
      <c r="H1079" s="162">
        <v>300</v>
      </c>
      <c r="I1079" s="235">
        <f t="shared" si="47"/>
        <v>345</v>
      </c>
      <c r="J1079" s="253">
        <f t="shared" si="45"/>
        <v>379.50000000000006</v>
      </c>
      <c r="K1079" s="4"/>
      <c r="L1079" s="35"/>
    </row>
    <row r="1080" spans="1:12" ht="12.75">
      <c r="A1080" s="35"/>
      <c r="B1080" s="161" t="s">
        <v>2049</v>
      </c>
      <c r="C1080" s="581" t="s">
        <v>2114</v>
      </c>
      <c r="D1080" s="582"/>
      <c r="E1080" s="33" t="s">
        <v>980</v>
      </c>
      <c r="F1080" s="159" t="s">
        <v>2050</v>
      </c>
      <c r="G1080" s="33" t="s">
        <v>579</v>
      </c>
      <c r="H1080" s="162">
        <v>300</v>
      </c>
      <c r="I1080" s="235">
        <f t="shared" si="47"/>
        <v>345</v>
      </c>
      <c r="J1080" s="253">
        <f t="shared" si="45"/>
        <v>379.50000000000006</v>
      </c>
      <c r="K1080" s="4"/>
      <c r="L1080" s="35"/>
    </row>
    <row r="1081" spans="1:12" ht="12.75">
      <c r="A1081" s="35"/>
      <c r="B1081" s="161" t="s">
        <v>2044</v>
      </c>
      <c r="C1081" s="581" t="s">
        <v>2114</v>
      </c>
      <c r="D1081" s="582"/>
      <c r="E1081" s="33" t="s">
        <v>980</v>
      </c>
      <c r="F1081" s="159" t="s">
        <v>2053</v>
      </c>
      <c r="G1081" s="33" t="s">
        <v>579</v>
      </c>
      <c r="H1081" s="162">
        <v>300</v>
      </c>
      <c r="I1081" s="235">
        <f t="shared" si="47"/>
        <v>345</v>
      </c>
      <c r="J1081" s="253">
        <f t="shared" si="45"/>
        <v>379.50000000000006</v>
      </c>
      <c r="K1081" s="4"/>
      <c r="L1081" s="35"/>
    </row>
    <row r="1082" spans="1:12" ht="26.25">
      <c r="A1082" s="35"/>
      <c r="B1082" s="161" t="s">
        <v>2045</v>
      </c>
      <c r="C1082" s="581" t="s">
        <v>2114</v>
      </c>
      <c r="D1082" s="582"/>
      <c r="E1082" s="33" t="s">
        <v>980</v>
      </c>
      <c r="F1082" s="159" t="s">
        <v>1964</v>
      </c>
      <c r="G1082" s="33" t="s">
        <v>579</v>
      </c>
      <c r="H1082" s="162">
        <v>500</v>
      </c>
      <c r="I1082" s="235">
        <f t="shared" si="47"/>
        <v>575</v>
      </c>
      <c r="J1082" s="253">
        <f t="shared" si="45"/>
        <v>632.5</v>
      </c>
      <c r="K1082" s="4"/>
      <c r="L1082" s="35"/>
    </row>
    <row r="1083" spans="1:12" ht="39">
      <c r="A1083" s="35"/>
      <c r="B1083" s="161" t="s">
        <v>2046</v>
      </c>
      <c r="C1083" s="581" t="s">
        <v>2114</v>
      </c>
      <c r="D1083" s="582"/>
      <c r="E1083" s="33" t="s">
        <v>980</v>
      </c>
      <c r="F1083" s="159" t="s">
        <v>2051</v>
      </c>
      <c r="G1083" s="33" t="s">
        <v>579</v>
      </c>
      <c r="H1083" s="162">
        <v>300</v>
      </c>
      <c r="I1083" s="235">
        <f t="shared" si="47"/>
        <v>345</v>
      </c>
      <c r="J1083" s="253">
        <f t="shared" si="45"/>
        <v>379.50000000000006</v>
      </c>
      <c r="K1083" s="4"/>
      <c r="L1083" s="35"/>
    </row>
    <row r="1084" spans="1:12" ht="39">
      <c r="A1084" s="35"/>
      <c r="B1084" s="161" t="s">
        <v>2047</v>
      </c>
      <c r="C1084" s="581" t="s">
        <v>2114</v>
      </c>
      <c r="D1084" s="582"/>
      <c r="E1084" s="33" t="s">
        <v>980</v>
      </c>
      <c r="F1084" s="159" t="s">
        <v>2052</v>
      </c>
      <c r="G1084" s="33" t="s">
        <v>579</v>
      </c>
      <c r="H1084" s="162">
        <v>300</v>
      </c>
      <c r="I1084" s="235">
        <f t="shared" si="47"/>
        <v>345</v>
      </c>
      <c r="J1084" s="253">
        <f t="shared" si="45"/>
        <v>379.50000000000006</v>
      </c>
      <c r="K1084" s="4"/>
      <c r="L1084" s="35"/>
    </row>
    <row r="1085" spans="1:12" ht="13.5" thickBot="1">
      <c r="A1085" s="35"/>
      <c r="B1085" s="168" t="s">
        <v>2048</v>
      </c>
      <c r="C1085" s="579" t="s">
        <v>2114</v>
      </c>
      <c r="D1085" s="580"/>
      <c r="E1085" s="54" t="s">
        <v>980</v>
      </c>
      <c r="F1085" s="165" t="s">
        <v>2053</v>
      </c>
      <c r="G1085" s="54" t="s">
        <v>579</v>
      </c>
      <c r="H1085" s="169">
        <v>300</v>
      </c>
      <c r="I1085" s="235">
        <f t="shared" si="47"/>
        <v>345</v>
      </c>
      <c r="J1085" s="253">
        <f t="shared" si="45"/>
        <v>379.50000000000006</v>
      </c>
      <c r="K1085" s="4"/>
      <c r="L1085" s="35"/>
    </row>
    <row r="1086" spans="1:12" ht="13.5" thickBot="1">
      <c r="A1086" s="35"/>
      <c r="B1086" s="569" t="s">
        <v>2174</v>
      </c>
      <c r="C1086" s="570"/>
      <c r="D1086" s="570"/>
      <c r="E1086" s="570"/>
      <c r="F1086" s="570"/>
      <c r="G1086" s="570"/>
      <c r="H1086" s="571"/>
      <c r="I1086" s="235">
        <f t="shared" si="47"/>
        <v>0</v>
      </c>
      <c r="J1086" s="253">
        <f t="shared" si="45"/>
        <v>0</v>
      </c>
      <c r="K1086" s="4"/>
      <c r="L1086" s="35"/>
    </row>
    <row r="1087" spans="1:12" ht="12.75">
      <c r="A1087" s="35"/>
      <c r="B1087" s="166" t="s">
        <v>2175</v>
      </c>
      <c r="C1087" s="628" t="s">
        <v>2179</v>
      </c>
      <c r="D1087" s="629"/>
      <c r="E1087" s="53" t="s">
        <v>975</v>
      </c>
      <c r="F1087" s="164" t="s">
        <v>2053</v>
      </c>
      <c r="G1087" s="53" t="s">
        <v>579</v>
      </c>
      <c r="H1087" s="167">
        <v>300</v>
      </c>
      <c r="I1087" s="235">
        <f t="shared" si="47"/>
        <v>345</v>
      </c>
      <c r="J1087" s="253">
        <f t="shared" si="45"/>
        <v>379.50000000000006</v>
      </c>
      <c r="K1087" s="4"/>
      <c r="L1087" s="35"/>
    </row>
    <row r="1088" spans="1:12" ht="12.75">
      <c r="A1088" s="35"/>
      <c r="B1088" s="161" t="s">
        <v>2176</v>
      </c>
      <c r="C1088" s="581" t="s">
        <v>2180</v>
      </c>
      <c r="D1088" s="582"/>
      <c r="E1088" s="33" t="s">
        <v>980</v>
      </c>
      <c r="F1088" s="159" t="s">
        <v>2053</v>
      </c>
      <c r="G1088" s="33" t="s">
        <v>579</v>
      </c>
      <c r="H1088" s="162">
        <v>300</v>
      </c>
      <c r="I1088" s="235">
        <f t="shared" si="47"/>
        <v>345</v>
      </c>
      <c r="J1088" s="253">
        <f t="shared" si="45"/>
        <v>379.50000000000006</v>
      </c>
      <c r="K1088" s="4"/>
      <c r="L1088" s="35"/>
    </row>
    <row r="1089" spans="1:12" ht="13.5" thickBot="1">
      <c r="A1089" s="35"/>
      <c r="B1089" s="168" t="s">
        <v>2177</v>
      </c>
      <c r="C1089" s="579" t="s">
        <v>2178</v>
      </c>
      <c r="D1089" s="580"/>
      <c r="E1089" s="54" t="s">
        <v>980</v>
      </c>
      <c r="F1089" s="165" t="s">
        <v>2053</v>
      </c>
      <c r="G1089" s="54" t="s">
        <v>579</v>
      </c>
      <c r="H1089" s="169">
        <v>300</v>
      </c>
      <c r="I1089" s="235">
        <f t="shared" si="47"/>
        <v>345</v>
      </c>
      <c r="J1089" s="253">
        <f t="shared" si="45"/>
        <v>379.50000000000006</v>
      </c>
      <c r="K1089" s="4"/>
      <c r="L1089" s="35"/>
    </row>
    <row r="1090" spans="1:12" ht="13.5" thickBot="1">
      <c r="A1090" s="35"/>
      <c r="B1090" s="569" t="s">
        <v>2168</v>
      </c>
      <c r="C1090" s="570"/>
      <c r="D1090" s="570"/>
      <c r="E1090" s="570"/>
      <c r="F1090" s="570"/>
      <c r="G1090" s="570"/>
      <c r="H1090" s="571"/>
      <c r="I1090" s="235">
        <f t="shared" si="47"/>
        <v>0</v>
      </c>
      <c r="J1090" s="253">
        <f t="shared" si="45"/>
        <v>0</v>
      </c>
      <c r="K1090" s="4"/>
      <c r="L1090" s="35"/>
    </row>
    <row r="1091" spans="1:12" ht="12.75">
      <c r="A1091" s="35"/>
      <c r="B1091" s="166" t="s">
        <v>2169</v>
      </c>
      <c r="C1091" s="628" t="s">
        <v>2173</v>
      </c>
      <c r="D1091" s="629"/>
      <c r="E1091" s="53" t="s">
        <v>980</v>
      </c>
      <c r="F1091" s="164" t="s">
        <v>2040</v>
      </c>
      <c r="G1091" s="53" t="s">
        <v>580</v>
      </c>
      <c r="H1091" s="167">
        <v>1100</v>
      </c>
      <c r="I1091" s="235">
        <f t="shared" si="47"/>
        <v>1265</v>
      </c>
      <c r="J1091" s="253">
        <f t="shared" si="45"/>
        <v>1391.5</v>
      </c>
      <c r="K1091" s="4"/>
      <c r="L1091" s="35"/>
    </row>
    <row r="1092" spans="1:12" ht="26.25">
      <c r="A1092" s="35"/>
      <c r="B1092" s="161" t="s">
        <v>2170</v>
      </c>
      <c r="C1092" s="581" t="s">
        <v>2173</v>
      </c>
      <c r="D1092" s="582"/>
      <c r="E1092" s="33" t="s">
        <v>980</v>
      </c>
      <c r="F1092" s="159" t="s">
        <v>1961</v>
      </c>
      <c r="G1092" s="33" t="s">
        <v>580</v>
      </c>
      <c r="H1092" s="162">
        <v>600</v>
      </c>
      <c r="I1092" s="235">
        <f t="shared" si="47"/>
        <v>690</v>
      </c>
      <c r="J1092" s="253">
        <f t="shared" si="45"/>
        <v>759.0000000000001</v>
      </c>
      <c r="K1092" s="4"/>
      <c r="L1092" s="35"/>
    </row>
    <row r="1093" spans="1:12" ht="12.75">
      <c r="A1093" s="35"/>
      <c r="B1093" s="161" t="s">
        <v>2171</v>
      </c>
      <c r="C1093" s="581" t="s">
        <v>2173</v>
      </c>
      <c r="D1093" s="582"/>
      <c r="E1093" s="33" t="s">
        <v>980</v>
      </c>
      <c r="F1093" s="159" t="s">
        <v>1993</v>
      </c>
      <c r="G1093" s="33" t="s">
        <v>580</v>
      </c>
      <c r="H1093" s="162">
        <v>500</v>
      </c>
      <c r="I1093" s="235">
        <f t="shared" si="47"/>
        <v>575</v>
      </c>
      <c r="J1093" s="253">
        <f t="shared" si="45"/>
        <v>632.5</v>
      </c>
      <c r="K1093" s="4"/>
      <c r="L1093" s="35"/>
    </row>
    <row r="1094" spans="1:12" ht="13.5" thickBot="1">
      <c r="A1094" s="35"/>
      <c r="B1094" s="168" t="s">
        <v>2172</v>
      </c>
      <c r="C1094" s="579" t="s">
        <v>2173</v>
      </c>
      <c r="D1094" s="580"/>
      <c r="E1094" s="54" t="s">
        <v>980</v>
      </c>
      <c r="F1094" s="165" t="s">
        <v>1995</v>
      </c>
      <c r="G1094" s="54" t="s">
        <v>580</v>
      </c>
      <c r="H1094" s="162">
        <v>500</v>
      </c>
      <c r="I1094" s="235">
        <f t="shared" si="47"/>
        <v>575</v>
      </c>
      <c r="J1094" s="253">
        <f t="shared" si="45"/>
        <v>632.5</v>
      </c>
      <c r="K1094" s="4"/>
      <c r="L1094" s="35"/>
    </row>
    <row r="1095" spans="1:12" ht="13.5" thickBot="1">
      <c r="A1095" s="35"/>
      <c r="B1095" s="569" t="s">
        <v>389</v>
      </c>
      <c r="C1095" s="570"/>
      <c r="D1095" s="570"/>
      <c r="E1095" s="570"/>
      <c r="F1095" s="570"/>
      <c r="G1095" s="570"/>
      <c r="H1095" s="571"/>
      <c r="I1095" s="235">
        <f t="shared" si="47"/>
        <v>0</v>
      </c>
      <c r="J1095" s="253">
        <f t="shared" si="45"/>
        <v>0</v>
      </c>
      <c r="K1095" s="4"/>
      <c r="L1095" s="35"/>
    </row>
    <row r="1096" spans="1:12" ht="27" thickBot="1">
      <c r="A1096" s="35"/>
      <c r="B1096" s="170" t="s">
        <v>2054</v>
      </c>
      <c r="C1096" s="634" t="s">
        <v>2116</v>
      </c>
      <c r="D1096" s="635"/>
      <c r="E1096" s="66" t="s">
        <v>980</v>
      </c>
      <c r="F1096" s="171" t="s">
        <v>1964</v>
      </c>
      <c r="G1096" s="66" t="s">
        <v>588</v>
      </c>
      <c r="H1096" s="172">
        <v>500</v>
      </c>
      <c r="I1096" s="235">
        <f t="shared" si="47"/>
        <v>575</v>
      </c>
      <c r="J1096" s="253">
        <f t="shared" si="45"/>
        <v>632.5</v>
      </c>
      <c r="K1096" s="4"/>
      <c r="L1096" s="35"/>
    </row>
    <row r="1097" spans="1:12" ht="13.5" thickBot="1">
      <c r="A1097" s="35"/>
      <c r="B1097" s="569" t="s">
        <v>2055</v>
      </c>
      <c r="C1097" s="570"/>
      <c r="D1097" s="570"/>
      <c r="E1097" s="570"/>
      <c r="F1097" s="570"/>
      <c r="G1097" s="570"/>
      <c r="H1097" s="571"/>
      <c r="I1097" s="235">
        <f t="shared" si="47"/>
        <v>0</v>
      </c>
      <c r="J1097" s="253">
        <f t="shared" si="45"/>
        <v>0</v>
      </c>
      <c r="K1097" s="4"/>
      <c r="L1097" s="35"/>
    </row>
    <row r="1098" spans="1:12" ht="12.75">
      <c r="A1098" s="35"/>
      <c r="B1098" s="166" t="s">
        <v>2056</v>
      </c>
      <c r="C1098" s="628" t="s">
        <v>2115</v>
      </c>
      <c r="D1098" s="629"/>
      <c r="E1098" s="53" t="s">
        <v>980</v>
      </c>
      <c r="F1098" s="164" t="s">
        <v>1994</v>
      </c>
      <c r="G1098" s="53" t="s">
        <v>579</v>
      </c>
      <c r="H1098" s="167">
        <v>350</v>
      </c>
      <c r="I1098" s="235">
        <f t="shared" si="47"/>
        <v>402.49999999999994</v>
      </c>
      <c r="J1098" s="253">
        <f aca="true" t="shared" si="48" ref="J1098:J1161">I1098*110%</f>
        <v>442.75</v>
      </c>
      <c r="K1098" s="4"/>
      <c r="L1098" s="35"/>
    </row>
    <row r="1099" spans="1:12" ht="37.5" customHeight="1">
      <c r="A1099" s="35"/>
      <c r="B1099" s="161" t="s">
        <v>2057</v>
      </c>
      <c r="C1099" s="581" t="s">
        <v>2115</v>
      </c>
      <c r="D1099" s="582"/>
      <c r="E1099" s="33" t="s">
        <v>980</v>
      </c>
      <c r="F1099" s="159" t="s">
        <v>2052</v>
      </c>
      <c r="G1099" s="33" t="s">
        <v>579</v>
      </c>
      <c r="H1099" s="162">
        <v>350</v>
      </c>
      <c r="I1099" s="235">
        <f t="shared" si="47"/>
        <v>402.49999999999994</v>
      </c>
      <c r="J1099" s="253">
        <f t="shared" si="48"/>
        <v>442.75</v>
      </c>
      <c r="K1099" s="4"/>
      <c r="L1099" s="35"/>
    </row>
    <row r="1100" spans="1:12" ht="13.5" thickBot="1">
      <c r="A1100" s="35"/>
      <c r="B1100" s="168" t="s">
        <v>2058</v>
      </c>
      <c r="C1100" s="579" t="s">
        <v>2115</v>
      </c>
      <c r="D1100" s="580"/>
      <c r="E1100" s="54" t="s">
        <v>980</v>
      </c>
      <c r="F1100" s="165" t="s">
        <v>1993</v>
      </c>
      <c r="G1100" s="54" t="s">
        <v>579</v>
      </c>
      <c r="H1100" s="169">
        <v>350</v>
      </c>
      <c r="I1100" s="235">
        <f aca="true" t="shared" si="49" ref="I1100:I1131">H1100*115%</f>
        <v>402.49999999999994</v>
      </c>
      <c r="J1100" s="253">
        <f t="shared" si="48"/>
        <v>442.75</v>
      </c>
      <c r="K1100" s="4"/>
      <c r="L1100" s="35"/>
    </row>
    <row r="1101" spans="1:12" ht="17.25" customHeight="1" thickBot="1">
      <c r="A1101" s="35"/>
      <c r="B1101" s="569" t="s">
        <v>2059</v>
      </c>
      <c r="C1101" s="570"/>
      <c r="D1101" s="570"/>
      <c r="E1101" s="570"/>
      <c r="F1101" s="570"/>
      <c r="G1101" s="570"/>
      <c r="H1101" s="571"/>
      <c r="I1101" s="235">
        <f t="shared" si="49"/>
        <v>0</v>
      </c>
      <c r="J1101" s="253">
        <f t="shared" si="48"/>
        <v>0</v>
      </c>
      <c r="K1101" s="4"/>
      <c r="L1101" s="35"/>
    </row>
    <row r="1102" spans="1:12" ht="12.75">
      <c r="A1102" s="35"/>
      <c r="B1102" s="166" t="s">
        <v>2060</v>
      </c>
      <c r="C1102" s="628" t="s">
        <v>2117</v>
      </c>
      <c r="D1102" s="629"/>
      <c r="E1102" s="53" t="s">
        <v>980</v>
      </c>
      <c r="F1102" s="164" t="s">
        <v>1992</v>
      </c>
      <c r="G1102" s="53" t="s">
        <v>579</v>
      </c>
      <c r="H1102" s="167">
        <v>600</v>
      </c>
      <c r="I1102" s="235">
        <f t="shared" si="49"/>
        <v>690</v>
      </c>
      <c r="J1102" s="253">
        <f t="shared" si="48"/>
        <v>759.0000000000001</v>
      </c>
      <c r="K1102" s="4"/>
      <c r="L1102" s="35"/>
    </row>
    <row r="1103" spans="1:12" ht="27.75" customHeight="1">
      <c r="A1103" s="35"/>
      <c r="B1103" s="161" t="s">
        <v>2061</v>
      </c>
      <c r="C1103" s="581" t="s">
        <v>2117</v>
      </c>
      <c r="D1103" s="582"/>
      <c r="E1103" s="33" t="s">
        <v>980</v>
      </c>
      <c r="F1103" s="159" t="s">
        <v>2040</v>
      </c>
      <c r="G1103" s="33" t="s">
        <v>579</v>
      </c>
      <c r="H1103" s="162">
        <v>600</v>
      </c>
      <c r="I1103" s="235">
        <f t="shared" si="49"/>
        <v>690</v>
      </c>
      <c r="J1103" s="253">
        <f t="shared" si="48"/>
        <v>759.0000000000001</v>
      </c>
      <c r="K1103" s="4"/>
      <c r="L1103" s="35"/>
    </row>
    <row r="1104" spans="1:12" ht="30" customHeight="1">
      <c r="A1104" s="35"/>
      <c r="B1104" s="161" t="s">
        <v>2062</v>
      </c>
      <c r="C1104" s="581" t="s">
        <v>2117</v>
      </c>
      <c r="D1104" s="582"/>
      <c r="E1104" s="33" t="s">
        <v>980</v>
      </c>
      <c r="F1104" s="159" t="s">
        <v>2067</v>
      </c>
      <c r="G1104" s="33" t="s">
        <v>579</v>
      </c>
      <c r="H1104" s="162">
        <v>600</v>
      </c>
      <c r="I1104" s="235">
        <f t="shared" si="49"/>
        <v>690</v>
      </c>
      <c r="J1104" s="253">
        <f t="shared" si="48"/>
        <v>759.0000000000001</v>
      </c>
      <c r="K1104" s="4"/>
      <c r="L1104" s="35"/>
    </row>
    <row r="1105" spans="1:12" ht="30.75" customHeight="1">
      <c r="A1105" s="35"/>
      <c r="B1105" s="161" t="s">
        <v>2063</v>
      </c>
      <c r="C1105" s="581" t="s">
        <v>2117</v>
      </c>
      <c r="D1105" s="582"/>
      <c r="E1105" s="33" t="s">
        <v>980</v>
      </c>
      <c r="F1105" s="159" t="s">
        <v>1994</v>
      </c>
      <c r="G1105" s="33" t="s">
        <v>579</v>
      </c>
      <c r="H1105" s="162">
        <v>600</v>
      </c>
      <c r="I1105" s="235">
        <f t="shared" si="49"/>
        <v>690</v>
      </c>
      <c r="J1105" s="253">
        <f t="shared" si="48"/>
        <v>759.0000000000001</v>
      </c>
      <c r="K1105" s="4"/>
      <c r="L1105" s="35"/>
    </row>
    <row r="1106" spans="1:12" ht="31.5" customHeight="1">
      <c r="A1106" s="35"/>
      <c r="B1106" s="161" t="s">
        <v>2064</v>
      </c>
      <c r="C1106" s="581" t="s">
        <v>2117</v>
      </c>
      <c r="D1106" s="582"/>
      <c r="E1106" s="33" t="s">
        <v>980</v>
      </c>
      <c r="F1106" s="159" t="s">
        <v>1964</v>
      </c>
      <c r="G1106" s="33" t="s">
        <v>579</v>
      </c>
      <c r="H1106" s="162">
        <v>600</v>
      </c>
      <c r="I1106" s="235">
        <f t="shared" si="49"/>
        <v>690</v>
      </c>
      <c r="J1106" s="253">
        <f t="shared" si="48"/>
        <v>759.0000000000001</v>
      </c>
      <c r="K1106" s="4"/>
      <c r="L1106" s="35"/>
    </row>
    <row r="1107" spans="1:12" ht="38.25" customHeight="1">
      <c r="A1107" s="35"/>
      <c r="B1107" s="161" t="s">
        <v>2065</v>
      </c>
      <c r="C1107" s="581" t="s">
        <v>2117</v>
      </c>
      <c r="D1107" s="582"/>
      <c r="E1107" s="33" t="s">
        <v>980</v>
      </c>
      <c r="F1107" s="159" t="s">
        <v>2051</v>
      </c>
      <c r="G1107" s="33" t="s">
        <v>579</v>
      </c>
      <c r="H1107" s="162">
        <v>600</v>
      </c>
      <c r="I1107" s="235">
        <f t="shared" si="49"/>
        <v>690</v>
      </c>
      <c r="J1107" s="253">
        <f t="shared" si="48"/>
        <v>759.0000000000001</v>
      </c>
      <c r="K1107" s="4"/>
      <c r="L1107" s="35"/>
    </row>
    <row r="1108" spans="1:12" ht="39.75" thickBot="1">
      <c r="A1108" s="35"/>
      <c r="B1108" s="168" t="s">
        <v>2066</v>
      </c>
      <c r="C1108" s="579" t="s">
        <v>2117</v>
      </c>
      <c r="D1108" s="580"/>
      <c r="E1108" s="54" t="s">
        <v>980</v>
      </c>
      <c r="F1108" s="165" t="s">
        <v>2052</v>
      </c>
      <c r="G1108" s="54" t="s">
        <v>579</v>
      </c>
      <c r="H1108" s="169">
        <v>600</v>
      </c>
      <c r="I1108" s="235">
        <f t="shared" si="49"/>
        <v>690</v>
      </c>
      <c r="J1108" s="253">
        <f t="shared" si="48"/>
        <v>759.0000000000001</v>
      </c>
      <c r="K1108" s="4"/>
      <c r="L1108" s="35"/>
    </row>
    <row r="1109" spans="1:12" ht="13.5" thickBot="1">
      <c r="A1109" s="35"/>
      <c r="B1109" s="569" t="s">
        <v>2068</v>
      </c>
      <c r="C1109" s="570"/>
      <c r="D1109" s="570"/>
      <c r="E1109" s="570"/>
      <c r="F1109" s="570"/>
      <c r="G1109" s="570"/>
      <c r="H1109" s="571"/>
      <c r="I1109" s="235">
        <f t="shared" si="49"/>
        <v>0</v>
      </c>
      <c r="J1109" s="253">
        <f t="shared" si="48"/>
        <v>0</v>
      </c>
      <c r="K1109" s="4"/>
      <c r="L1109" s="35"/>
    </row>
    <row r="1110" spans="1:12" ht="12.75">
      <c r="A1110" s="35"/>
      <c r="B1110" s="166" t="s">
        <v>2069</v>
      </c>
      <c r="C1110" s="628" t="s">
        <v>2106</v>
      </c>
      <c r="D1110" s="629"/>
      <c r="E1110" s="53" t="s">
        <v>2027</v>
      </c>
      <c r="F1110" s="164" t="s">
        <v>1994</v>
      </c>
      <c r="G1110" s="53" t="s">
        <v>579</v>
      </c>
      <c r="H1110" s="167">
        <v>350</v>
      </c>
      <c r="I1110" s="235">
        <f t="shared" si="49"/>
        <v>402.49999999999994</v>
      </c>
      <c r="J1110" s="253">
        <f t="shared" si="48"/>
        <v>442.75</v>
      </c>
      <c r="K1110" s="4"/>
      <c r="L1110" s="35"/>
    </row>
    <row r="1111" spans="1:12" ht="39" customHeight="1">
      <c r="A1111" s="35"/>
      <c r="B1111" s="161" t="s">
        <v>2070</v>
      </c>
      <c r="C1111" s="581" t="s">
        <v>2106</v>
      </c>
      <c r="D1111" s="582"/>
      <c r="E1111" s="33" t="s">
        <v>2027</v>
      </c>
      <c r="F1111" s="159" t="s">
        <v>2052</v>
      </c>
      <c r="G1111" s="33" t="s">
        <v>579</v>
      </c>
      <c r="H1111" s="162">
        <v>350</v>
      </c>
      <c r="I1111" s="235">
        <f t="shared" si="49"/>
        <v>402.49999999999994</v>
      </c>
      <c r="J1111" s="253">
        <f t="shared" si="48"/>
        <v>442.75</v>
      </c>
      <c r="K1111" s="4"/>
      <c r="L1111" s="35"/>
    </row>
    <row r="1112" spans="1:12" ht="12.75">
      <c r="A1112" s="35"/>
      <c r="B1112" s="161" t="s">
        <v>2071</v>
      </c>
      <c r="C1112" s="581" t="s">
        <v>2106</v>
      </c>
      <c r="D1112" s="582"/>
      <c r="E1112" s="33" t="s">
        <v>2027</v>
      </c>
      <c r="F1112" s="159" t="s">
        <v>1993</v>
      </c>
      <c r="G1112" s="33" t="s">
        <v>579</v>
      </c>
      <c r="H1112" s="162">
        <v>350</v>
      </c>
      <c r="I1112" s="235">
        <f t="shared" si="49"/>
        <v>402.49999999999994</v>
      </c>
      <c r="J1112" s="253">
        <f t="shared" si="48"/>
        <v>442.75</v>
      </c>
      <c r="K1112" s="4"/>
      <c r="L1112" s="35"/>
    </row>
    <row r="1113" spans="1:12" ht="19.5" customHeight="1">
      <c r="A1113" s="35"/>
      <c r="B1113" s="161" t="s">
        <v>2072</v>
      </c>
      <c r="C1113" s="581" t="s">
        <v>2107</v>
      </c>
      <c r="D1113" s="582"/>
      <c r="E1113" s="33" t="s">
        <v>2027</v>
      </c>
      <c r="F1113" s="159" t="s">
        <v>1994</v>
      </c>
      <c r="G1113" s="33" t="s">
        <v>579</v>
      </c>
      <c r="H1113" s="162">
        <v>350</v>
      </c>
      <c r="I1113" s="235">
        <f t="shared" si="49"/>
        <v>402.49999999999994</v>
      </c>
      <c r="J1113" s="253">
        <f t="shared" si="48"/>
        <v>442.75</v>
      </c>
      <c r="K1113" s="4"/>
      <c r="L1113" s="35"/>
    </row>
    <row r="1114" spans="1:12" ht="39">
      <c r="A1114" s="35"/>
      <c r="B1114" s="161" t="s">
        <v>2073</v>
      </c>
      <c r="C1114" s="581" t="s">
        <v>2107</v>
      </c>
      <c r="D1114" s="582"/>
      <c r="E1114" s="33" t="s">
        <v>2027</v>
      </c>
      <c r="F1114" s="159" t="s">
        <v>2052</v>
      </c>
      <c r="G1114" s="33" t="s">
        <v>579</v>
      </c>
      <c r="H1114" s="162">
        <v>350</v>
      </c>
      <c r="I1114" s="235">
        <f t="shared" si="49"/>
        <v>402.49999999999994</v>
      </c>
      <c r="J1114" s="253">
        <f t="shared" si="48"/>
        <v>442.75</v>
      </c>
      <c r="K1114" s="4"/>
      <c r="L1114" s="35"/>
    </row>
    <row r="1115" spans="1:12" ht="12.75">
      <c r="A1115" s="35"/>
      <c r="B1115" s="161" t="s">
        <v>2074</v>
      </c>
      <c r="C1115" s="581" t="s">
        <v>2107</v>
      </c>
      <c r="D1115" s="582"/>
      <c r="E1115" s="33" t="s">
        <v>2027</v>
      </c>
      <c r="F1115" s="159" t="s">
        <v>1993</v>
      </c>
      <c r="G1115" s="33" t="s">
        <v>579</v>
      </c>
      <c r="H1115" s="162">
        <v>350</v>
      </c>
      <c r="I1115" s="235">
        <f t="shared" si="49"/>
        <v>402.49999999999994</v>
      </c>
      <c r="J1115" s="253">
        <f t="shared" si="48"/>
        <v>442.75</v>
      </c>
      <c r="K1115" s="4"/>
      <c r="L1115" s="35"/>
    </row>
    <row r="1116" spans="1:12" ht="12.75">
      <c r="A1116" s="35"/>
      <c r="B1116" s="161" t="s">
        <v>2075</v>
      </c>
      <c r="C1116" s="581" t="s">
        <v>2108</v>
      </c>
      <c r="D1116" s="582"/>
      <c r="E1116" s="33" t="s">
        <v>2027</v>
      </c>
      <c r="F1116" s="159" t="s">
        <v>1994</v>
      </c>
      <c r="G1116" s="33" t="s">
        <v>579</v>
      </c>
      <c r="H1116" s="162">
        <v>350</v>
      </c>
      <c r="I1116" s="235">
        <f t="shared" si="49"/>
        <v>402.49999999999994</v>
      </c>
      <c r="J1116" s="253">
        <f t="shared" si="48"/>
        <v>442.75</v>
      </c>
      <c r="K1116" s="4"/>
      <c r="L1116" s="35"/>
    </row>
    <row r="1117" spans="1:12" ht="25.5" customHeight="1">
      <c r="A1117" s="35"/>
      <c r="B1117" s="161" t="s">
        <v>2076</v>
      </c>
      <c r="C1117" s="581" t="s">
        <v>2108</v>
      </c>
      <c r="D1117" s="582"/>
      <c r="E1117" s="33" t="s">
        <v>2027</v>
      </c>
      <c r="F1117" s="159" t="s">
        <v>2052</v>
      </c>
      <c r="G1117" s="33" t="s">
        <v>579</v>
      </c>
      <c r="H1117" s="162">
        <v>350</v>
      </c>
      <c r="I1117" s="235">
        <f t="shared" si="49"/>
        <v>402.49999999999994</v>
      </c>
      <c r="J1117" s="253">
        <f t="shared" si="48"/>
        <v>442.75</v>
      </c>
      <c r="K1117" s="4"/>
      <c r="L1117" s="35"/>
    </row>
    <row r="1118" spans="1:12" ht="13.5" thickBot="1">
      <c r="A1118" s="35"/>
      <c r="B1118" s="178" t="s">
        <v>2077</v>
      </c>
      <c r="C1118" s="579" t="s">
        <v>2108</v>
      </c>
      <c r="D1118" s="580"/>
      <c r="E1118" s="45" t="s">
        <v>2027</v>
      </c>
      <c r="F1118" s="45" t="s">
        <v>1993</v>
      </c>
      <c r="G1118" s="45" t="s">
        <v>579</v>
      </c>
      <c r="H1118" s="162">
        <v>350</v>
      </c>
      <c r="I1118" s="235">
        <f t="shared" si="49"/>
        <v>402.49999999999994</v>
      </c>
      <c r="J1118" s="253">
        <f t="shared" si="48"/>
        <v>442.75</v>
      </c>
      <c r="K1118" s="4"/>
      <c r="L1118" s="35"/>
    </row>
    <row r="1119" spans="1:12" ht="27.75" customHeight="1" thickBot="1">
      <c r="A1119" s="35"/>
      <c r="B1119" s="636" t="s">
        <v>2293</v>
      </c>
      <c r="C1119" s="637"/>
      <c r="D1119" s="637"/>
      <c r="E1119" s="637"/>
      <c r="F1119" s="637"/>
      <c r="G1119" s="637"/>
      <c r="H1119" s="638"/>
      <c r="I1119" s="235">
        <f t="shared" si="49"/>
        <v>0</v>
      </c>
      <c r="J1119" s="253">
        <f t="shared" si="48"/>
        <v>0</v>
      </c>
      <c r="K1119" s="4"/>
      <c r="L1119" s="35"/>
    </row>
    <row r="1120" spans="1:12" ht="53.25" thickBot="1">
      <c r="A1120" s="35"/>
      <c r="B1120" s="179" t="s">
        <v>2294</v>
      </c>
      <c r="C1120" s="634" t="s">
        <v>2296</v>
      </c>
      <c r="D1120" s="635"/>
      <c r="E1120" s="146" t="s">
        <v>1968</v>
      </c>
      <c r="F1120" s="103" t="s">
        <v>2295</v>
      </c>
      <c r="G1120" s="146" t="s">
        <v>588</v>
      </c>
      <c r="H1120" s="180">
        <v>800</v>
      </c>
      <c r="I1120" s="235">
        <f t="shared" si="49"/>
        <v>919.9999999999999</v>
      </c>
      <c r="J1120" s="253">
        <f t="shared" si="48"/>
        <v>1012</v>
      </c>
      <c r="K1120" s="4"/>
      <c r="L1120" s="35"/>
    </row>
    <row r="1121" spans="1:13" ht="13.5" thickBot="1">
      <c r="A1121" s="35"/>
      <c r="B1121" s="569" t="s">
        <v>2090</v>
      </c>
      <c r="C1121" s="570"/>
      <c r="D1121" s="570"/>
      <c r="E1121" s="570"/>
      <c r="F1121" s="570"/>
      <c r="G1121" s="570"/>
      <c r="H1121" s="571"/>
      <c r="I1121" s="235">
        <f t="shared" si="49"/>
        <v>0</v>
      </c>
      <c r="J1121" s="253">
        <f t="shared" si="48"/>
        <v>0</v>
      </c>
      <c r="K1121" s="4"/>
      <c r="L1121" s="35"/>
      <c r="M1121" s="35"/>
    </row>
    <row r="1122" spans="1:13" ht="12.75">
      <c r="A1122" s="35"/>
      <c r="B1122" s="166" t="s">
        <v>2078</v>
      </c>
      <c r="C1122" s="628" t="s">
        <v>2104</v>
      </c>
      <c r="D1122" s="629"/>
      <c r="E1122" s="53" t="s">
        <v>980</v>
      </c>
      <c r="F1122" s="53" t="s">
        <v>1992</v>
      </c>
      <c r="G1122" s="53" t="s">
        <v>579</v>
      </c>
      <c r="H1122" s="162">
        <v>350</v>
      </c>
      <c r="I1122" s="235">
        <f t="shared" si="49"/>
        <v>402.49999999999994</v>
      </c>
      <c r="J1122" s="253">
        <f t="shared" si="48"/>
        <v>442.75</v>
      </c>
      <c r="K1122" s="4"/>
      <c r="L1122" s="35"/>
      <c r="M1122" s="35"/>
    </row>
    <row r="1123" spans="1:13" ht="12.75">
      <c r="A1123" s="35"/>
      <c r="B1123" s="161" t="s">
        <v>2079</v>
      </c>
      <c r="C1123" s="581" t="s">
        <v>2104</v>
      </c>
      <c r="D1123" s="582"/>
      <c r="E1123" s="33" t="s">
        <v>980</v>
      </c>
      <c r="F1123" s="33" t="s">
        <v>1993</v>
      </c>
      <c r="G1123" s="33" t="s">
        <v>579</v>
      </c>
      <c r="H1123" s="162">
        <v>350</v>
      </c>
      <c r="I1123" s="235">
        <f t="shared" si="49"/>
        <v>402.49999999999994</v>
      </c>
      <c r="J1123" s="253">
        <f t="shared" si="48"/>
        <v>442.75</v>
      </c>
      <c r="K1123" s="4"/>
      <c r="L1123" s="35"/>
      <c r="M1123" s="35"/>
    </row>
    <row r="1124" spans="1:13" ht="12.75">
      <c r="A1124" s="35"/>
      <c r="B1124" s="161" t="s">
        <v>2080</v>
      </c>
      <c r="C1124" s="581" t="s">
        <v>2104</v>
      </c>
      <c r="D1124" s="582"/>
      <c r="E1124" s="33" t="s">
        <v>980</v>
      </c>
      <c r="F1124" s="33" t="s">
        <v>1994</v>
      </c>
      <c r="G1124" s="33" t="s">
        <v>579</v>
      </c>
      <c r="H1124" s="162">
        <v>350</v>
      </c>
      <c r="I1124" s="235">
        <f t="shared" si="49"/>
        <v>402.49999999999994</v>
      </c>
      <c r="J1124" s="253">
        <f t="shared" si="48"/>
        <v>442.75</v>
      </c>
      <c r="K1124" s="4"/>
      <c r="L1124" s="35"/>
      <c r="M1124" s="35"/>
    </row>
    <row r="1125" spans="1:13" ht="12.75">
      <c r="A1125" s="35"/>
      <c r="B1125" s="161" t="s">
        <v>2081</v>
      </c>
      <c r="C1125" s="581" t="s">
        <v>2104</v>
      </c>
      <c r="D1125" s="582"/>
      <c r="E1125" s="33" t="s">
        <v>980</v>
      </c>
      <c r="F1125" s="33" t="s">
        <v>2053</v>
      </c>
      <c r="G1125" s="33" t="s">
        <v>579</v>
      </c>
      <c r="H1125" s="162">
        <v>350</v>
      </c>
      <c r="I1125" s="235">
        <f t="shared" si="49"/>
        <v>402.49999999999994</v>
      </c>
      <c r="J1125" s="253">
        <f t="shared" si="48"/>
        <v>442.75</v>
      </c>
      <c r="K1125" s="4"/>
      <c r="L1125" s="35"/>
      <c r="M1125" s="35"/>
    </row>
    <row r="1126" spans="1:13" ht="12.75">
      <c r="A1126" s="35"/>
      <c r="B1126" s="161" t="s">
        <v>2082</v>
      </c>
      <c r="C1126" s="581" t="s">
        <v>2104</v>
      </c>
      <c r="D1126" s="582"/>
      <c r="E1126" s="33" t="s">
        <v>980</v>
      </c>
      <c r="F1126" s="33" t="s">
        <v>1993</v>
      </c>
      <c r="G1126" s="33" t="s">
        <v>579</v>
      </c>
      <c r="H1126" s="162">
        <v>350</v>
      </c>
      <c r="I1126" s="235">
        <f t="shared" si="49"/>
        <v>402.49999999999994</v>
      </c>
      <c r="J1126" s="253">
        <f t="shared" si="48"/>
        <v>442.75</v>
      </c>
      <c r="K1126" s="4"/>
      <c r="L1126" s="35"/>
      <c r="M1126" s="35"/>
    </row>
    <row r="1127" spans="1:13" ht="39">
      <c r="A1127" s="35"/>
      <c r="B1127" s="161" t="s">
        <v>2083</v>
      </c>
      <c r="C1127" s="581" t="s">
        <v>2104</v>
      </c>
      <c r="D1127" s="582"/>
      <c r="E1127" s="33" t="s">
        <v>980</v>
      </c>
      <c r="F1127" s="159" t="s">
        <v>2051</v>
      </c>
      <c r="G1127" s="33" t="s">
        <v>579</v>
      </c>
      <c r="H1127" s="162">
        <v>350</v>
      </c>
      <c r="I1127" s="235">
        <f t="shared" si="49"/>
        <v>402.49999999999994</v>
      </c>
      <c r="J1127" s="253">
        <f t="shared" si="48"/>
        <v>442.75</v>
      </c>
      <c r="K1127" s="4"/>
      <c r="L1127" s="35"/>
      <c r="M1127" s="35"/>
    </row>
    <row r="1128" spans="1:13" ht="39">
      <c r="A1128" s="35"/>
      <c r="B1128" s="161" t="s">
        <v>2084</v>
      </c>
      <c r="C1128" s="581" t="s">
        <v>2104</v>
      </c>
      <c r="D1128" s="582"/>
      <c r="E1128" s="33" t="s">
        <v>980</v>
      </c>
      <c r="F1128" s="159" t="s">
        <v>2052</v>
      </c>
      <c r="G1128" s="33" t="s">
        <v>579</v>
      </c>
      <c r="H1128" s="162">
        <v>350</v>
      </c>
      <c r="I1128" s="235">
        <f t="shared" si="49"/>
        <v>402.49999999999994</v>
      </c>
      <c r="J1128" s="253">
        <f t="shared" si="48"/>
        <v>442.75</v>
      </c>
      <c r="K1128" s="4"/>
      <c r="L1128" s="35"/>
      <c r="M1128" s="35"/>
    </row>
    <row r="1129" spans="1:13" ht="12.75">
      <c r="A1129" s="35"/>
      <c r="B1129" s="161" t="s">
        <v>2085</v>
      </c>
      <c r="C1129" s="581" t="s">
        <v>2104</v>
      </c>
      <c r="D1129" s="582"/>
      <c r="E1129" s="33" t="s">
        <v>980</v>
      </c>
      <c r="F1129" s="33" t="s">
        <v>1993</v>
      </c>
      <c r="G1129" s="33" t="s">
        <v>579</v>
      </c>
      <c r="H1129" s="162">
        <v>350</v>
      </c>
      <c r="I1129" s="235">
        <f t="shared" si="49"/>
        <v>402.49999999999994</v>
      </c>
      <c r="J1129" s="253">
        <f t="shared" si="48"/>
        <v>442.75</v>
      </c>
      <c r="K1129" s="4"/>
      <c r="L1129" s="35"/>
      <c r="M1129" s="35"/>
    </row>
    <row r="1130" spans="1:13" ht="12.75">
      <c r="A1130" s="35"/>
      <c r="B1130" s="161" t="s">
        <v>2086</v>
      </c>
      <c r="C1130" s="581" t="s">
        <v>2105</v>
      </c>
      <c r="D1130" s="582"/>
      <c r="E1130" s="33" t="s">
        <v>980</v>
      </c>
      <c r="F1130" s="33" t="s">
        <v>2040</v>
      </c>
      <c r="G1130" s="33" t="s">
        <v>580</v>
      </c>
      <c r="H1130" s="162">
        <v>1000</v>
      </c>
      <c r="I1130" s="235">
        <f t="shared" si="49"/>
        <v>1150</v>
      </c>
      <c r="J1130" s="253">
        <f t="shared" si="48"/>
        <v>1265</v>
      </c>
      <c r="K1130" s="4"/>
      <c r="L1130" s="35"/>
      <c r="M1130" s="35"/>
    </row>
    <row r="1131" spans="1:13" ht="26.25">
      <c r="A1131" s="35"/>
      <c r="B1131" s="161" t="s">
        <v>2087</v>
      </c>
      <c r="C1131" s="581" t="s">
        <v>2105</v>
      </c>
      <c r="D1131" s="582"/>
      <c r="E1131" s="33" t="s">
        <v>980</v>
      </c>
      <c r="F1131" s="13" t="s">
        <v>1961</v>
      </c>
      <c r="G1131" s="33" t="s">
        <v>580</v>
      </c>
      <c r="H1131" s="162">
        <v>1000</v>
      </c>
      <c r="I1131" s="235">
        <f t="shared" si="49"/>
        <v>1150</v>
      </c>
      <c r="J1131" s="253">
        <f t="shared" si="48"/>
        <v>1265</v>
      </c>
      <c r="K1131" s="4"/>
      <c r="L1131" s="35"/>
      <c r="M1131" s="35"/>
    </row>
    <row r="1132" spans="1:13" ht="12.75">
      <c r="A1132" s="35"/>
      <c r="B1132" s="161" t="s">
        <v>2088</v>
      </c>
      <c r="C1132" s="581" t="s">
        <v>2105</v>
      </c>
      <c r="D1132" s="582"/>
      <c r="E1132" s="33" t="s">
        <v>980</v>
      </c>
      <c r="F1132" s="33" t="s">
        <v>1993</v>
      </c>
      <c r="G1132" s="33" t="s">
        <v>580</v>
      </c>
      <c r="H1132" s="162">
        <v>1000</v>
      </c>
      <c r="I1132" s="235">
        <f>H1132*115%</f>
        <v>1150</v>
      </c>
      <c r="J1132" s="253">
        <f t="shared" si="48"/>
        <v>1265</v>
      </c>
      <c r="K1132" s="4"/>
      <c r="L1132" s="35"/>
      <c r="M1132" s="35"/>
    </row>
    <row r="1133" spans="1:13" ht="13.5" thickBot="1">
      <c r="A1133" s="35"/>
      <c r="B1133" s="168" t="s">
        <v>2089</v>
      </c>
      <c r="C1133" s="579" t="s">
        <v>2105</v>
      </c>
      <c r="D1133" s="580"/>
      <c r="E1133" s="54" t="s">
        <v>980</v>
      </c>
      <c r="F1133" s="54" t="s">
        <v>1995</v>
      </c>
      <c r="G1133" s="54" t="s">
        <v>580</v>
      </c>
      <c r="H1133" s="162">
        <v>1000</v>
      </c>
      <c r="I1133" s="235">
        <f>H1133*115%</f>
        <v>1150</v>
      </c>
      <c r="J1133" s="253">
        <f t="shared" si="48"/>
        <v>1265</v>
      </c>
      <c r="K1133" s="4"/>
      <c r="L1133" s="35"/>
      <c r="M1133" s="35"/>
    </row>
    <row r="1134" spans="1:13" ht="13.5" thickBot="1">
      <c r="A1134" s="35"/>
      <c r="B1134" s="569" t="s">
        <v>2091</v>
      </c>
      <c r="C1134" s="570"/>
      <c r="D1134" s="570"/>
      <c r="E1134" s="570"/>
      <c r="F1134" s="570"/>
      <c r="G1134" s="570"/>
      <c r="H1134" s="571"/>
      <c r="I1134" s="235"/>
      <c r="J1134" s="253">
        <f t="shared" si="48"/>
        <v>0</v>
      </c>
      <c r="K1134" s="4"/>
      <c r="L1134" s="35"/>
      <c r="M1134" s="35"/>
    </row>
    <row r="1135" spans="1:12" ht="12.75">
      <c r="A1135" s="35"/>
      <c r="B1135" s="166" t="s">
        <v>2092</v>
      </c>
      <c r="C1135" s="628" t="s">
        <v>2103</v>
      </c>
      <c r="D1135" s="629"/>
      <c r="E1135" s="53" t="s">
        <v>980</v>
      </c>
      <c r="F1135" s="164" t="s">
        <v>1992</v>
      </c>
      <c r="G1135" s="53" t="s">
        <v>579</v>
      </c>
      <c r="H1135" s="162">
        <v>400</v>
      </c>
      <c r="I1135" s="235">
        <f aca="true" t="shared" si="50" ref="I1135:I1145">H1135*115%</f>
        <v>459.99999999999994</v>
      </c>
      <c r="J1135" s="253">
        <f t="shared" si="48"/>
        <v>506</v>
      </c>
      <c r="K1135" s="4"/>
      <c r="L1135" s="35"/>
    </row>
    <row r="1136" spans="1:12" ht="12.75">
      <c r="A1136" s="35"/>
      <c r="B1136" s="161" t="s">
        <v>2093</v>
      </c>
      <c r="C1136" s="581" t="s">
        <v>2103</v>
      </c>
      <c r="D1136" s="582"/>
      <c r="E1136" s="33" t="s">
        <v>980</v>
      </c>
      <c r="F1136" s="159" t="s">
        <v>1993</v>
      </c>
      <c r="G1136" s="33" t="s">
        <v>579</v>
      </c>
      <c r="H1136" s="162">
        <v>400</v>
      </c>
      <c r="I1136" s="235">
        <f t="shared" si="50"/>
        <v>459.99999999999994</v>
      </c>
      <c r="J1136" s="253">
        <f t="shared" si="48"/>
        <v>506</v>
      </c>
      <c r="K1136" s="4"/>
      <c r="L1136" s="35"/>
    </row>
    <row r="1137" spans="1:12" ht="12.75">
      <c r="A1137" s="35"/>
      <c r="B1137" s="161" t="s">
        <v>2094</v>
      </c>
      <c r="C1137" s="581" t="s">
        <v>2103</v>
      </c>
      <c r="D1137" s="582"/>
      <c r="E1137" s="33" t="s">
        <v>980</v>
      </c>
      <c r="F1137" s="159" t="s">
        <v>1993</v>
      </c>
      <c r="G1137" s="33" t="s">
        <v>579</v>
      </c>
      <c r="H1137" s="162">
        <v>400</v>
      </c>
      <c r="I1137" s="235">
        <f t="shared" si="50"/>
        <v>459.99999999999994</v>
      </c>
      <c r="J1137" s="253">
        <f t="shared" si="48"/>
        <v>506</v>
      </c>
      <c r="K1137" s="4"/>
      <c r="L1137" s="35"/>
    </row>
    <row r="1138" spans="1:12" ht="12.75">
      <c r="A1138" s="35"/>
      <c r="B1138" s="161" t="s">
        <v>2095</v>
      </c>
      <c r="C1138" s="581" t="s">
        <v>2103</v>
      </c>
      <c r="D1138" s="582"/>
      <c r="E1138" s="33" t="s">
        <v>980</v>
      </c>
      <c r="F1138" s="159" t="s">
        <v>1994</v>
      </c>
      <c r="G1138" s="33" t="s">
        <v>579</v>
      </c>
      <c r="H1138" s="162">
        <v>400</v>
      </c>
      <c r="I1138" s="235">
        <f t="shared" si="50"/>
        <v>459.99999999999994</v>
      </c>
      <c r="J1138" s="253">
        <f t="shared" si="48"/>
        <v>506</v>
      </c>
      <c r="K1138" s="4"/>
      <c r="L1138" s="35"/>
    </row>
    <row r="1139" spans="1:12" ht="12.75">
      <c r="A1139" s="35"/>
      <c r="B1139" s="161" t="s">
        <v>2096</v>
      </c>
      <c r="C1139" s="581" t="s">
        <v>2103</v>
      </c>
      <c r="D1139" s="582"/>
      <c r="E1139" s="33" t="s">
        <v>980</v>
      </c>
      <c r="F1139" s="159" t="s">
        <v>1993</v>
      </c>
      <c r="G1139" s="33" t="s">
        <v>579</v>
      </c>
      <c r="H1139" s="162">
        <v>400</v>
      </c>
      <c r="I1139" s="235">
        <f t="shared" si="50"/>
        <v>459.99999999999994</v>
      </c>
      <c r="J1139" s="253">
        <f t="shared" si="48"/>
        <v>506</v>
      </c>
      <c r="K1139" s="4"/>
      <c r="L1139" s="35"/>
    </row>
    <row r="1140" spans="1:12" ht="12.75">
      <c r="A1140" s="35"/>
      <c r="B1140" s="161" t="s">
        <v>2097</v>
      </c>
      <c r="C1140" s="581" t="s">
        <v>2103</v>
      </c>
      <c r="D1140" s="582"/>
      <c r="E1140" s="33" t="s">
        <v>980</v>
      </c>
      <c r="F1140" s="159" t="s">
        <v>1993</v>
      </c>
      <c r="G1140" s="33" t="s">
        <v>579</v>
      </c>
      <c r="H1140" s="162">
        <v>400</v>
      </c>
      <c r="I1140" s="235">
        <f t="shared" si="50"/>
        <v>459.99999999999994</v>
      </c>
      <c r="J1140" s="253">
        <f t="shared" si="48"/>
        <v>506</v>
      </c>
      <c r="K1140" s="4"/>
      <c r="L1140" s="35"/>
    </row>
    <row r="1141" spans="1:12" ht="26.25">
      <c r="A1141" s="35"/>
      <c r="B1141" s="161" t="s">
        <v>2098</v>
      </c>
      <c r="C1141" s="581" t="s">
        <v>2103</v>
      </c>
      <c r="D1141" s="582"/>
      <c r="E1141" s="33" t="s">
        <v>980</v>
      </c>
      <c r="F1141" s="159" t="s">
        <v>1964</v>
      </c>
      <c r="G1141" s="33" t="s">
        <v>579</v>
      </c>
      <c r="H1141" s="162">
        <v>400</v>
      </c>
      <c r="I1141" s="235">
        <f t="shared" si="50"/>
        <v>459.99999999999994</v>
      </c>
      <c r="J1141" s="253">
        <f t="shared" si="48"/>
        <v>506</v>
      </c>
      <c r="K1141" s="4"/>
      <c r="L1141" s="35"/>
    </row>
    <row r="1142" spans="1:12" ht="12.75">
      <c r="A1142" s="35"/>
      <c r="B1142" s="161" t="s">
        <v>2099</v>
      </c>
      <c r="C1142" s="581" t="s">
        <v>2103</v>
      </c>
      <c r="D1142" s="582"/>
      <c r="E1142" s="33" t="s">
        <v>980</v>
      </c>
      <c r="F1142" s="159" t="s">
        <v>1995</v>
      </c>
      <c r="G1142" s="33" t="s">
        <v>579</v>
      </c>
      <c r="H1142" s="162">
        <v>400</v>
      </c>
      <c r="I1142" s="235">
        <f t="shared" si="50"/>
        <v>459.99999999999994</v>
      </c>
      <c r="J1142" s="253">
        <f t="shared" si="48"/>
        <v>506</v>
      </c>
      <c r="K1142" s="4"/>
      <c r="L1142" s="35"/>
    </row>
    <row r="1143" spans="1:12" ht="39">
      <c r="A1143" s="35"/>
      <c r="B1143" s="161" t="s">
        <v>2100</v>
      </c>
      <c r="C1143" s="581" t="s">
        <v>2103</v>
      </c>
      <c r="D1143" s="582"/>
      <c r="E1143" s="33" t="s">
        <v>980</v>
      </c>
      <c r="F1143" s="159" t="s">
        <v>2051</v>
      </c>
      <c r="G1143" s="33" t="s">
        <v>579</v>
      </c>
      <c r="H1143" s="162">
        <v>400</v>
      </c>
      <c r="I1143" s="235">
        <f t="shared" si="50"/>
        <v>459.99999999999994</v>
      </c>
      <c r="J1143" s="253">
        <f t="shared" si="48"/>
        <v>506</v>
      </c>
      <c r="K1143" s="4"/>
      <c r="L1143" s="35"/>
    </row>
    <row r="1144" spans="1:12" ht="39">
      <c r="A1144" s="35"/>
      <c r="B1144" s="161" t="s">
        <v>2101</v>
      </c>
      <c r="C1144" s="581" t="s">
        <v>2103</v>
      </c>
      <c r="D1144" s="582"/>
      <c r="E1144" s="33" t="s">
        <v>980</v>
      </c>
      <c r="F1144" s="159" t="s">
        <v>2052</v>
      </c>
      <c r="G1144" s="33" t="s">
        <v>579</v>
      </c>
      <c r="H1144" s="162">
        <v>400</v>
      </c>
      <c r="I1144" s="235">
        <f t="shared" si="50"/>
        <v>459.99999999999994</v>
      </c>
      <c r="J1144" s="253">
        <f t="shared" si="48"/>
        <v>506</v>
      </c>
      <c r="K1144" s="4"/>
      <c r="L1144" s="35"/>
    </row>
    <row r="1145" spans="1:12" ht="13.5" thickBot="1">
      <c r="A1145" s="35"/>
      <c r="B1145" s="168" t="s">
        <v>2102</v>
      </c>
      <c r="C1145" s="579" t="s">
        <v>2103</v>
      </c>
      <c r="D1145" s="580"/>
      <c r="E1145" s="54" t="s">
        <v>980</v>
      </c>
      <c r="F1145" s="165" t="s">
        <v>1993</v>
      </c>
      <c r="G1145" s="54" t="s">
        <v>579</v>
      </c>
      <c r="H1145" s="162">
        <v>400</v>
      </c>
      <c r="I1145" s="235">
        <f t="shared" si="50"/>
        <v>459.99999999999994</v>
      </c>
      <c r="J1145" s="253">
        <f t="shared" si="48"/>
        <v>506</v>
      </c>
      <c r="K1145" s="4"/>
      <c r="L1145" s="35"/>
    </row>
    <row r="1146" spans="1:12" ht="13.5" thickBot="1">
      <c r="A1146" s="35"/>
      <c r="B1146" s="569" t="s">
        <v>2118</v>
      </c>
      <c r="C1146" s="570"/>
      <c r="D1146" s="570"/>
      <c r="E1146" s="570"/>
      <c r="F1146" s="570"/>
      <c r="G1146" s="570"/>
      <c r="H1146" s="571"/>
      <c r="I1146" s="235"/>
      <c r="J1146" s="253">
        <f t="shared" si="48"/>
        <v>0</v>
      </c>
      <c r="K1146" s="4"/>
      <c r="L1146" s="35"/>
    </row>
    <row r="1147" spans="1:12" ht="14.25" customHeight="1" thickBot="1">
      <c r="A1147" s="35"/>
      <c r="B1147" s="166" t="s">
        <v>2119</v>
      </c>
      <c r="C1147" s="628" t="s">
        <v>2128</v>
      </c>
      <c r="D1147" s="629"/>
      <c r="E1147" s="53" t="s">
        <v>980</v>
      </c>
      <c r="F1147" s="164" t="s">
        <v>1992</v>
      </c>
      <c r="G1147" s="53" t="s">
        <v>579</v>
      </c>
      <c r="H1147" s="167">
        <v>350</v>
      </c>
      <c r="I1147" s="235">
        <f aca="true" t="shared" si="51" ref="I1147:I1155">H1147*115%</f>
        <v>402.49999999999994</v>
      </c>
      <c r="J1147" s="253">
        <f t="shared" si="48"/>
        <v>442.75</v>
      </c>
      <c r="K1147" s="4"/>
      <c r="L1147" s="35"/>
    </row>
    <row r="1148" spans="1:12" ht="13.5" thickBot="1">
      <c r="A1148" s="35"/>
      <c r="B1148" s="161" t="s">
        <v>2120</v>
      </c>
      <c r="C1148" s="581" t="s">
        <v>2128</v>
      </c>
      <c r="D1148" s="582"/>
      <c r="E1148" s="33" t="s">
        <v>980</v>
      </c>
      <c r="F1148" s="159" t="s">
        <v>1994</v>
      </c>
      <c r="G1148" s="33" t="s">
        <v>579</v>
      </c>
      <c r="H1148" s="167">
        <v>350</v>
      </c>
      <c r="I1148" s="235">
        <f t="shared" si="51"/>
        <v>402.49999999999994</v>
      </c>
      <c r="J1148" s="253">
        <f t="shared" si="48"/>
        <v>442.75</v>
      </c>
      <c r="K1148" s="4"/>
      <c r="L1148" s="35"/>
    </row>
    <row r="1149" spans="1:12" ht="13.5" thickBot="1">
      <c r="A1149" s="35"/>
      <c r="B1149" s="161" t="s">
        <v>2121</v>
      </c>
      <c r="C1149" s="581" t="s">
        <v>2128</v>
      </c>
      <c r="D1149" s="582"/>
      <c r="E1149" s="33" t="s">
        <v>980</v>
      </c>
      <c r="F1149" s="159" t="s">
        <v>1993</v>
      </c>
      <c r="G1149" s="33" t="s">
        <v>579</v>
      </c>
      <c r="H1149" s="167">
        <v>350</v>
      </c>
      <c r="I1149" s="235">
        <f t="shared" si="51"/>
        <v>402.49999999999994</v>
      </c>
      <c r="J1149" s="253">
        <f t="shared" si="48"/>
        <v>442.75</v>
      </c>
      <c r="K1149" s="4"/>
      <c r="L1149" s="35"/>
    </row>
    <row r="1150" spans="1:12" ht="13.5" thickBot="1">
      <c r="A1150" s="35"/>
      <c r="B1150" s="161" t="s">
        <v>2122</v>
      </c>
      <c r="C1150" s="581" t="s">
        <v>2128</v>
      </c>
      <c r="D1150" s="582"/>
      <c r="E1150" s="33" t="s">
        <v>980</v>
      </c>
      <c r="F1150" s="159" t="s">
        <v>1993</v>
      </c>
      <c r="G1150" s="33" t="s">
        <v>579</v>
      </c>
      <c r="H1150" s="167">
        <v>350</v>
      </c>
      <c r="I1150" s="235">
        <f t="shared" si="51"/>
        <v>402.49999999999994</v>
      </c>
      <c r="J1150" s="253">
        <f t="shared" si="48"/>
        <v>442.75</v>
      </c>
      <c r="K1150" s="4"/>
      <c r="L1150" s="35"/>
    </row>
    <row r="1151" spans="1:12" ht="27" thickBot="1">
      <c r="A1151" s="35"/>
      <c r="B1151" s="161" t="s">
        <v>2123</v>
      </c>
      <c r="C1151" s="581" t="s">
        <v>2128</v>
      </c>
      <c r="D1151" s="582"/>
      <c r="E1151" s="33" t="s">
        <v>980</v>
      </c>
      <c r="F1151" s="159" t="s">
        <v>1964</v>
      </c>
      <c r="G1151" s="33" t="s">
        <v>579</v>
      </c>
      <c r="H1151" s="167">
        <v>500</v>
      </c>
      <c r="I1151" s="235">
        <f t="shared" si="51"/>
        <v>575</v>
      </c>
      <c r="J1151" s="253">
        <f t="shared" si="48"/>
        <v>632.5</v>
      </c>
      <c r="K1151" s="4"/>
      <c r="L1151" s="35"/>
    </row>
    <row r="1152" spans="1:12" ht="13.5" thickBot="1">
      <c r="A1152" s="35"/>
      <c r="B1152" s="161" t="s">
        <v>2124</v>
      </c>
      <c r="C1152" s="581" t="s">
        <v>2128</v>
      </c>
      <c r="D1152" s="582"/>
      <c r="E1152" s="33" t="s">
        <v>980</v>
      </c>
      <c r="F1152" s="159" t="s">
        <v>1995</v>
      </c>
      <c r="G1152" s="33" t="s">
        <v>579</v>
      </c>
      <c r="H1152" s="167">
        <v>350</v>
      </c>
      <c r="I1152" s="235">
        <f t="shared" si="51"/>
        <v>402.49999999999994</v>
      </c>
      <c r="J1152" s="253">
        <f t="shared" si="48"/>
        <v>442.75</v>
      </c>
      <c r="K1152" s="4"/>
      <c r="L1152" s="35"/>
    </row>
    <row r="1153" spans="1:12" ht="39.75" thickBot="1">
      <c r="A1153" s="35"/>
      <c r="B1153" s="161" t="s">
        <v>2125</v>
      </c>
      <c r="C1153" s="581" t="s">
        <v>2128</v>
      </c>
      <c r="D1153" s="582"/>
      <c r="E1153" s="33" t="s">
        <v>980</v>
      </c>
      <c r="F1153" s="159" t="s">
        <v>2051</v>
      </c>
      <c r="G1153" s="33" t="s">
        <v>579</v>
      </c>
      <c r="H1153" s="167">
        <v>350</v>
      </c>
      <c r="I1153" s="235">
        <f t="shared" si="51"/>
        <v>402.49999999999994</v>
      </c>
      <c r="J1153" s="253">
        <f t="shared" si="48"/>
        <v>442.75</v>
      </c>
      <c r="K1153" s="4"/>
      <c r="L1153" s="35"/>
    </row>
    <row r="1154" spans="1:12" ht="39.75" thickBot="1">
      <c r="A1154" s="35"/>
      <c r="B1154" s="161" t="s">
        <v>2126</v>
      </c>
      <c r="C1154" s="581" t="s">
        <v>2128</v>
      </c>
      <c r="D1154" s="582"/>
      <c r="E1154" s="33" t="s">
        <v>980</v>
      </c>
      <c r="F1154" s="159" t="s">
        <v>2052</v>
      </c>
      <c r="G1154" s="33" t="s">
        <v>579</v>
      </c>
      <c r="H1154" s="167">
        <v>350</v>
      </c>
      <c r="I1154" s="235">
        <f t="shared" si="51"/>
        <v>402.49999999999994</v>
      </c>
      <c r="J1154" s="253">
        <f t="shared" si="48"/>
        <v>442.75</v>
      </c>
      <c r="K1154" s="4"/>
      <c r="L1154" s="35"/>
    </row>
    <row r="1155" spans="1:12" ht="13.5" thickBot="1">
      <c r="A1155" s="35"/>
      <c r="B1155" s="168" t="s">
        <v>2127</v>
      </c>
      <c r="C1155" s="579" t="s">
        <v>2128</v>
      </c>
      <c r="D1155" s="580"/>
      <c r="E1155" s="54" t="s">
        <v>980</v>
      </c>
      <c r="F1155" s="165" t="s">
        <v>1993</v>
      </c>
      <c r="G1155" s="54" t="s">
        <v>579</v>
      </c>
      <c r="H1155" s="167">
        <v>350</v>
      </c>
      <c r="I1155" s="235">
        <f t="shared" si="51"/>
        <v>402.49999999999994</v>
      </c>
      <c r="J1155" s="253">
        <f t="shared" si="48"/>
        <v>442.75</v>
      </c>
      <c r="K1155" s="4"/>
      <c r="L1155" s="35"/>
    </row>
    <row r="1156" spans="1:12" ht="13.5" thickBot="1">
      <c r="A1156" s="35"/>
      <c r="B1156" s="569" t="s">
        <v>2187</v>
      </c>
      <c r="C1156" s="570"/>
      <c r="D1156" s="570"/>
      <c r="E1156" s="570"/>
      <c r="F1156" s="570"/>
      <c r="G1156" s="570"/>
      <c r="H1156" s="571"/>
      <c r="I1156" s="235"/>
      <c r="J1156" s="253">
        <f t="shared" si="48"/>
        <v>0</v>
      </c>
      <c r="K1156" s="4"/>
      <c r="L1156" s="35"/>
    </row>
    <row r="1157" spans="1:12" ht="78.75">
      <c r="A1157" s="35"/>
      <c r="B1157" s="8">
        <v>380</v>
      </c>
      <c r="C1157" s="269" t="s">
        <v>2288</v>
      </c>
      <c r="D1157" s="270"/>
      <c r="E1157" s="164" t="s">
        <v>2188</v>
      </c>
      <c r="F1157" s="58" t="s">
        <v>1201</v>
      </c>
      <c r="G1157" s="58" t="s">
        <v>588</v>
      </c>
      <c r="H1157" s="135">
        <v>1900</v>
      </c>
      <c r="I1157" s="235">
        <f aca="true" t="shared" si="52" ref="I1157:I1220">H1157*115%</f>
        <v>2185</v>
      </c>
      <c r="J1157" s="253">
        <f t="shared" si="48"/>
        <v>2403.5</v>
      </c>
      <c r="K1157" s="4"/>
      <c r="L1157" s="35"/>
    </row>
    <row r="1158" spans="1:12" ht="127.5" customHeight="1">
      <c r="A1158" s="35"/>
      <c r="B1158" s="6">
        <v>383</v>
      </c>
      <c r="C1158" s="263" t="s">
        <v>1520</v>
      </c>
      <c r="D1158" s="265"/>
      <c r="E1158" s="159" t="s">
        <v>980</v>
      </c>
      <c r="F1158" s="13" t="s">
        <v>1201</v>
      </c>
      <c r="G1158" s="13" t="s">
        <v>1504</v>
      </c>
      <c r="H1158" s="162">
        <v>1200</v>
      </c>
      <c r="I1158" s="235">
        <f t="shared" si="52"/>
        <v>1380</v>
      </c>
      <c r="J1158" s="253">
        <f t="shared" si="48"/>
        <v>1518.0000000000002</v>
      </c>
      <c r="K1158" s="4"/>
      <c r="L1158" s="35"/>
    </row>
    <row r="1159" spans="1:12" ht="132" customHeight="1">
      <c r="A1159" s="35"/>
      <c r="B1159" s="6">
        <v>386</v>
      </c>
      <c r="C1159" s="263" t="s">
        <v>1521</v>
      </c>
      <c r="D1159" s="265"/>
      <c r="E1159" s="159" t="s">
        <v>2188</v>
      </c>
      <c r="F1159" s="13" t="s">
        <v>1201</v>
      </c>
      <c r="G1159" s="13" t="s">
        <v>1526</v>
      </c>
      <c r="H1159" s="162">
        <v>1300</v>
      </c>
      <c r="I1159" s="235">
        <f t="shared" si="52"/>
        <v>1494.9999999999998</v>
      </c>
      <c r="J1159" s="253">
        <f t="shared" si="48"/>
        <v>1644.4999999999998</v>
      </c>
      <c r="K1159" s="4"/>
      <c r="L1159" s="35"/>
    </row>
    <row r="1160" spans="1:12" ht="124.5" customHeight="1">
      <c r="A1160" s="35"/>
      <c r="B1160" s="6">
        <v>372</v>
      </c>
      <c r="C1160" s="263" t="s">
        <v>2289</v>
      </c>
      <c r="D1160" s="265"/>
      <c r="E1160" s="159" t="s">
        <v>2188</v>
      </c>
      <c r="F1160" s="13" t="s">
        <v>1201</v>
      </c>
      <c r="G1160" s="13" t="s">
        <v>1526</v>
      </c>
      <c r="H1160" s="162">
        <v>2100</v>
      </c>
      <c r="I1160" s="235">
        <f t="shared" si="52"/>
        <v>2415</v>
      </c>
      <c r="J1160" s="253">
        <f t="shared" si="48"/>
        <v>2656.5</v>
      </c>
      <c r="K1160" s="4"/>
      <c r="L1160" s="35"/>
    </row>
    <row r="1161" spans="1:12" ht="164.25" customHeight="1">
      <c r="A1161" s="35"/>
      <c r="B1161" s="6">
        <v>3020</v>
      </c>
      <c r="C1161" s="263" t="s">
        <v>1589</v>
      </c>
      <c r="D1161" s="265"/>
      <c r="E1161" s="159" t="s">
        <v>2189</v>
      </c>
      <c r="F1161" s="159" t="s">
        <v>2190</v>
      </c>
      <c r="G1161" s="13" t="s">
        <v>580</v>
      </c>
      <c r="H1161" s="14">
        <v>3150</v>
      </c>
      <c r="I1161" s="235">
        <f t="shared" si="52"/>
        <v>3622.4999999999995</v>
      </c>
      <c r="J1161" s="253">
        <f t="shared" si="48"/>
        <v>3984.75</v>
      </c>
      <c r="K1161" s="35"/>
      <c r="L1161" s="35"/>
    </row>
    <row r="1162" spans="1:12" ht="114.75" customHeight="1">
      <c r="A1162" s="35"/>
      <c r="B1162" s="6">
        <v>3021</v>
      </c>
      <c r="C1162" s="263" t="s">
        <v>1590</v>
      </c>
      <c r="D1162" s="265"/>
      <c r="E1162" s="159" t="s">
        <v>980</v>
      </c>
      <c r="F1162" s="159" t="s">
        <v>2190</v>
      </c>
      <c r="G1162" s="13" t="s">
        <v>582</v>
      </c>
      <c r="H1162" s="14">
        <v>1600</v>
      </c>
      <c r="I1162" s="235">
        <f t="shared" si="52"/>
        <v>1839.9999999999998</v>
      </c>
      <c r="J1162" s="253">
        <f aca="true" t="shared" si="53" ref="J1162:J1225">I1162*110%</f>
        <v>2024</v>
      </c>
      <c r="K1162" s="35"/>
      <c r="L1162" s="35"/>
    </row>
    <row r="1163" spans="1:12" ht="66" customHeight="1">
      <c r="A1163" s="35"/>
      <c r="B1163" s="6">
        <v>3022</v>
      </c>
      <c r="C1163" s="263" t="s">
        <v>1591</v>
      </c>
      <c r="D1163" s="265"/>
      <c r="E1163" s="159" t="s">
        <v>975</v>
      </c>
      <c r="F1163" s="159" t="s">
        <v>2190</v>
      </c>
      <c r="G1163" s="13" t="s">
        <v>580</v>
      </c>
      <c r="H1163" s="14">
        <v>900</v>
      </c>
      <c r="I1163" s="235">
        <f t="shared" si="52"/>
        <v>1035</v>
      </c>
      <c r="J1163" s="253">
        <f t="shared" si="53"/>
        <v>1138.5</v>
      </c>
      <c r="K1163" s="35"/>
      <c r="L1163" s="35"/>
    </row>
    <row r="1164" spans="1:12" ht="66">
      <c r="A1164" s="35"/>
      <c r="B1164" s="6">
        <v>3023</v>
      </c>
      <c r="C1164" s="263" t="s">
        <v>1592</v>
      </c>
      <c r="D1164" s="265"/>
      <c r="E1164" s="159" t="s">
        <v>2027</v>
      </c>
      <c r="F1164" s="159" t="s">
        <v>2190</v>
      </c>
      <c r="G1164" s="13" t="s">
        <v>582</v>
      </c>
      <c r="H1164" s="14">
        <v>500</v>
      </c>
      <c r="I1164" s="235">
        <f t="shared" si="52"/>
        <v>575</v>
      </c>
      <c r="J1164" s="253">
        <f t="shared" si="53"/>
        <v>632.5</v>
      </c>
      <c r="K1164" s="35"/>
      <c r="L1164" s="35"/>
    </row>
    <row r="1165" spans="1:12" ht="66">
      <c r="A1165" s="35"/>
      <c r="B1165" s="6">
        <v>3024</v>
      </c>
      <c r="C1165" s="263" t="s">
        <v>1593</v>
      </c>
      <c r="D1165" s="265"/>
      <c r="E1165" s="159" t="s">
        <v>2027</v>
      </c>
      <c r="F1165" s="159" t="s">
        <v>2190</v>
      </c>
      <c r="G1165" s="13" t="s">
        <v>582</v>
      </c>
      <c r="H1165" s="14">
        <v>750</v>
      </c>
      <c r="I1165" s="235">
        <f t="shared" si="52"/>
        <v>862.4999999999999</v>
      </c>
      <c r="J1165" s="253">
        <f t="shared" si="53"/>
        <v>948.75</v>
      </c>
      <c r="K1165" s="35"/>
      <c r="L1165" s="35"/>
    </row>
    <row r="1166" spans="1:12" ht="66">
      <c r="A1166" s="35"/>
      <c r="B1166" s="6">
        <v>3025</v>
      </c>
      <c r="C1166" s="263" t="s">
        <v>1718</v>
      </c>
      <c r="D1166" s="265"/>
      <c r="E1166" s="159" t="s">
        <v>2027</v>
      </c>
      <c r="F1166" s="159" t="s">
        <v>2190</v>
      </c>
      <c r="G1166" s="13" t="s">
        <v>582</v>
      </c>
      <c r="H1166" s="14">
        <v>1650</v>
      </c>
      <c r="I1166" s="235">
        <f t="shared" si="52"/>
        <v>1897.4999999999998</v>
      </c>
      <c r="J1166" s="253">
        <f t="shared" si="53"/>
        <v>2087.25</v>
      </c>
      <c r="K1166" s="35"/>
      <c r="L1166" s="35"/>
    </row>
    <row r="1167" spans="1:12" ht="66">
      <c r="A1167" s="35"/>
      <c r="B1167" s="6">
        <v>3026</v>
      </c>
      <c r="C1167" s="263" t="s">
        <v>1594</v>
      </c>
      <c r="D1167" s="265"/>
      <c r="E1167" s="159" t="s">
        <v>2027</v>
      </c>
      <c r="F1167" s="159" t="s">
        <v>2190</v>
      </c>
      <c r="G1167" s="13" t="s">
        <v>582</v>
      </c>
      <c r="H1167" s="14">
        <v>600</v>
      </c>
      <c r="I1167" s="235">
        <f t="shared" si="52"/>
        <v>690</v>
      </c>
      <c r="J1167" s="253">
        <f t="shared" si="53"/>
        <v>759.0000000000001</v>
      </c>
      <c r="K1167" s="35"/>
      <c r="L1167" s="35"/>
    </row>
    <row r="1168" spans="1:12" ht="66">
      <c r="A1168" s="35"/>
      <c r="B1168" s="6">
        <v>3027</v>
      </c>
      <c r="C1168" s="263" t="s">
        <v>1595</v>
      </c>
      <c r="D1168" s="265"/>
      <c r="E1168" s="159" t="s">
        <v>2027</v>
      </c>
      <c r="F1168" s="159" t="s">
        <v>2190</v>
      </c>
      <c r="G1168" s="13" t="s">
        <v>1504</v>
      </c>
      <c r="H1168" s="14">
        <v>500</v>
      </c>
      <c r="I1168" s="235">
        <f t="shared" si="52"/>
        <v>575</v>
      </c>
      <c r="J1168" s="253">
        <f t="shared" si="53"/>
        <v>632.5</v>
      </c>
      <c r="K1168" s="35"/>
      <c r="L1168" s="35"/>
    </row>
    <row r="1169" spans="1:12" ht="73.5" customHeight="1">
      <c r="A1169" s="35"/>
      <c r="B1169" s="6">
        <v>3028</v>
      </c>
      <c r="C1169" s="263" t="s">
        <v>1596</v>
      </c>
      <c r="D1169" s="265"/>
      <c r="E1169" s="159" t="s">
        <v>2027</v>
      </c>
      <c r="F1169" s="159" t="s">
        <v>2190</v>
      </c>
      <c r="G1169" s="13" t="s">
        <v>582</v>
      </c>
      <c r="H1169" s="14">
        <v>500</v>
      </c>
      <c r="I1169" s="235">
        <f t="shared" si="52"/>
        <v>575</v>
      </c>
      <c r="J1169" s="253">
        <f t="shared" si="53"/>
        <v>632.5</v>
      </c>
      <c r="K1169" s="35"/>
      <c r="L1169" s="35"/>
    </row>
    <row r="1170" spans="1:12" ht="75.75" customHeight="1" thickBot="1">
      <c r="A1170" s="35"/>
      <c r="B1170" s="7">
        <v>3029</v>
      </c>
      <c r="C1170" s="273" t="s">
        <v>1597</v>
      </c>
      <c r="D1170" s="293"/>
      <c r="E1170" s="165" t="s">
        <v>2027</v>
      </c>
      <c r="F1170" s="165" t="s">
        <v>2190</v>
      </c>
      <c r="G1170" s="59" t="s">
        <v>582</v>
      </c>
      <c r="H1170" s="14">
        <v>500</v>
      </c>
      <c r="I1170" s="235">
        <f t="shared" si="52"/>
        <v>575</v>
      </c>
      <c r="J1170" s="253">
        <f t="shared" si="53"/>
        <v>632.5</v>
      </c>
      <c r="K1170" s="35"/>
      <c r="L1170" s="35"/>
    </row>
    <row r="1171" spans="1:12" ht="13.5" thickBot="1">
      <c r="A1171" s="35"/>
      <c r="B1171" s="365" t="s">
        <v>2191</v>
      </c>
      <c r="C1171" s="366"/>
      <c r="D1171" s="366"/>
      <c r="E1171" s="366"/>
      <c r="F1171" s="366"/>
      <c r="G1171" s="366"/>
      <c r="H1171" s="367"/>
      <c r="I1171" s="235">
        <f t="shared" si="52"/>
        <v>0</v>
      </c>
      <c r="J1171" s="253">
        <f t="shared" si="53"/>
        <v>0</v>
      </c>
      <c r="K1171" s="4"/>
      <c r="L1171" s="35"/>
    </row>
    <row r="1172" spans="1:12" ht="12" customHeight="1">
      <c r="A1172" s="35"/>
      <c r="B1172" s="8" t="s">
        <v>1929</v>
      </c>
      <c r="C1172" s="616" t="s">
        <v>1930</v>
      </c>
      <c r="D1172" s="617"/>
      <c r="E1172" s="97" t="s">
        <v>2192</v>
      </c>
      <c r="F1172" s="58" t="s">
        <v>1961</v>
      </c>
      <c r="G1172" s="58" t="s">
        <v>1526</v>
      </c>
      <c r="H1172" s="68">
        <v>500</v>
      </c>
      <c r="I1172" s="235">
        <f t="shared" si="52"/>
        <v>575</v>
      </c>
      <c r="J1172" s="253">
        <f t="shared" si="53"/>
        <v>632.5</v>
      </c>
      <c r="K1172" s="4"/>
      <c r="L1172" s="35"/>
    </row>
    <row r="1173" spans="1:12" ht="26.25">
      <c r="A1173" s="35"/>
      <c r="B1173" s="6" t="s">
        <v>2193</v>
      </c>
      <c r="C1173" s="263" t="s">
        <v>1496</v>
      </c>
      <c r="D1173" s="265"/>
      <c r="E1173" s="34" t="s">
        <v>2192</v>
      </c>
      <c r="F1173" s="101" t="s">
        <v>2165</v>
      </c>
      <c r="G1173" s="101" t="s">
        <v>579</v>
      </c>
      <c r="H1173" s="102">
        <v>500</v>
      </c>
      <c r="I1173" s="235">
        <f t="shared" si="52"/>
        <v>575</v>
      </c>
      <c r="J1173" s="253">
        <f t="shared" si="53"/>
        <v>632.5</v>
      </c>
      <c r="K1173" s="4"/>
      <c r="L1173" s="35"/>
    </row>
    <row r="1174" spans="1:12" ht="39">
      <c r="A1174" s="35"/>
      <c r="B1174" s="6" t="s">
        <v>2194</v>
      </c>
      <c r="C1174" s="263" t="s">
        <v>1496</v>
      </c>
      <c r="D1174" s="265"/>
      <c r="E1174" s="34" t="s">
        <v>2192</v>
      </c>
      <c r="F1174" s="101" t="s">
        <v>2051</v>
      </c>
      <c r="G1174" s="101" t="s">
        <v>579</v>
      </c>
      <c r="H1174" s="102">
        <v>550</v>
      </c>
      <c r="I1174" s="235">
        <f t="shared" si="52"/>
        <v>632.5</v>
      </c>
      <c r="J1174" s="253">
        <f t="shared" si="53"/>
        <v>695.75</v>
      </c>
      <c r="K1174" s="4"/>
      <c r="L1174" s="35"/>
    </row>
    <row r="1175" spans="1:12" ht="27" thickBot="1">
      <c r="A1175" s="35"/>
      <c r="B1175" s="208" t="s">
        <v>1932</v>
      </c>
      <c r="C1175" s="639" t="s">
        <v>1931</v>
      </c>
      <c r="D1175" s="640"/>
      <c r="E1175" s="98" t="s">
        <v>2192</v>
      </c>
      <c r="F1175" s="59" t="s">
        <v>1961</v>
      </c>
      <c r="G1175" s="59" t="s">
        <v>588</v>
      </c>
      <c r="H1175" s="18">
        <v>650</v>
      </c>
      <c r="I1175" s="235">
        <f t="shared" si="52"/>
        <v>747.4999999999999</v>
      </c>
      <c r="J1175" s="253">
        <f t="shared" si="53"/>
        <v>822.2499999999999</v>
      </c>
      <c r="K1175" s="4"/>
      <c r="L1175" s="35"/>
    </row>
    <row r="1176" spans="1:12" ht="15.75" customHeight="1">
      <c r="A1176" s="72"/>
      <c r="B1176" s="226"/>
      <c r="C1176" s="10"/>
      <c r="D1176" s="10"/>
      <c r="E1176" s="10"/>
      <c r="F1176" s="10"/>
      <c r="G1176" s="9"/>
      <c r="H1176" s="76"/>
      <c r="I1176" s="235">
        <f t="shared" si="52"/>
        <v>0</v>
      </c>
      <c r="J1176" s="253">
        <f t="shared" si="53"/>
        <v>0</v>
      </c>
      <c r="K1176" s="4"/>
      <c r="L1176" s="35"/>
    </row>
    <row r="1177" spans="1:12" ht="15.75" customHeight="1" thickBot="1">
      <c r="A1177" s="72"/>
      <c r="B1177" s="226" t="s">
        <v>2540</v>
      </c>
      <c r="C1177" s="10"/>
      <c r="D1177" s="10"/>
      <c r="E1177" s="10"/>
      <c r="F1177" s="10"/>
      <c r="G1177" s="9"/>
      <c r="H1177" s="76"/>
      <c r="I1177" s="235">
        <f t="shared" si="52"/>
        <v>0</v>
      </c>
      <c r="J1177" s="253">
        <f t="shared" si="53"/>
        <v>0</v>
      </c>
      <c r="K1177" s="4"/>
      <c r="L1177" s="35"/>
    </row>
    <row r="1178" spans="1:12" ht="15.75" customHeight="1">
      <c r="A1178" s="72"/>
      <c r="B1178" s="8" t="s">
        <v>2541</v>
      </c>
      <c r="C1178" s="269" t="s">
        <v>2542</v>
      </c>
      <c r="D1178" s="270"/>
      <c r="E1178" s="97" t="s">
        <v>2192</v>
      </c>
      <c r="F1178" s="194" t="s">
        <v>2543</v>
      </c>
      <c r="G1178" s="58" t="s">
        <v>2547</v>
      </c>
      <c r="H1178" s="68">
        <v>600</v>
      </c>
      <c r="I1178" s="235">
        <f t="shared" si="52"/>
        <v>690</v>
      </c>
      <c r="J1178" s="253">
        <f t="shared" si="53"/>
        <v>759.0000000000001</v>
      </c>
      <c r="K1178" s="4"/>
      <c r="L1178" s="35"/>
    </row>
    <row r="1179" spans="1:12" ht="15.75" customHeight="1" thickBot="1">
      <c r="A1179" s="72"/>
      <c r="B1179" s="7" t="s">
        <v>2544</v>
      </c>
      <c r="C1179" s="273" t="s">
        <v>2545</v>
      </c>
      <c r="D1179" s="293"/>
      <c r="E1179" s="98" t="s">
        <v>2192</v>
      </c>
      <c r="F1179" s="193" t="s">
        <v>2546</v>
      </c>
      <c r="G1179" s="59" t="s">
        <v>2547</v>
      </c>
      <c r="H1179" s="18">
        <v>600</v>
      </c>
      <c r="I1179" s="235">
        <f t="shared" si="52"/>
        <v>690</v>
      </c>
      <c r="J1179" s="253">
        <f t="shared" si="53"/>
        <v>759.0000000000001</v>
      </c>
      <c r="K1179" s="4"/>
      <c r="L1179" s="35"/>
    </row>
    <row r="1180" spans="1:12" s="2" customFormat="1" ht="12.75">
      <c r="A1180" s="72"/>
      <c r="B1180" s="226"/>
      <c r="C1180" s="10"/>
      <c r="D1180" s="10"/>
      <c r="E1180" s="10"/>
      <c r="F1180" s="10"/>
      <c r="G1180" s="9"/>
      <c r="H1180" s="76"/>
      <c r="I1180" s="235">
        <f t="shared" si="52"/>
        <v>0</v>
      </c>
      <c r="J1180" s="253">
        <f t="shared" si="53"/>
        <v>0</v>
      </c>
      <c r="K1180" s="4"/>
      <c r="L1180" s="72"/>
    </row>
    <row r="1181" spans="1:12" s="2" customFormat="1" ht="15.75" thickBot="1">
      <c r="A1181" s="72"/>
      <c r="B1181" s="278" t="s">
        <v>839</v>
      </c>
      <c r="C1181" s="281"/>
      <c r="D1181" s="281"/>
      <c r="E1181" s="281"/>
      <c r="F1181" s="281"/>
      <c r="G1181" s="281"/>
      <c r="H1181" s="362"/>
      <c r="I1181" s="235">
        <f t="shared" si="52"/>
        <v>0</v>
      </c>
      <c r="J1181" s="253">
        <f t="shared" si="53"/>
        <v>0</v>
      </c>
      <c r="K1181" s="4"/>
      <c r="L1181" s="72"/>
    </row>
    <row r="1182" spans="1:12" s="2" customFormat="1" ht="12.75" customHeight="1">
      <c r="A1182" s="72"/>
      <c r="B1182" s="8">
        <v>232</v>
      </c>
      <c r="C1182" s="269" t="s">
        <v>840</v>
      </c>
      <c r="D1182" s="291"/>
      <c r="E1182" s="291"/>
      <c r="F1182" s="270"/>
      <c r="G1182" s="58" t="s">
        <v>582</v>
      </c>
      <c r="H1182" s="14">
        <v>600</v>
      </c>
      <c r="I1182" s="235">
        <f t="shared" si="52"/>
        <v>690</v>
      </c>
      <c r="J1182" s="253">
        <f t="shared" si="53"/>
        <v>759.0000000000001</v>
      </c>
      <c r="K1182" s="72"/>
      <c r="L1182" s="72"/>
    </row>
    <row r="1183" spans="1:12" s="2" customFormat="1" ht="12.75">
      <c r="A1183" s="72"/>
      <c r="B1183" s="6">
        <v>233</v>
      </c>
      <c r="C1183" s="263" t="s">
        <v>841</v>
      </c>
      <c r="D1183" s="264"/>
      <c r="E1183" s="264"/>
      <c r="F1183" s="265"/>
      <c r="G1183" s="13" t="s">
        <v>582</v>
      </c>
      <c r="H1183" s="14">
        <v>600</v>
      </c>
      <c r="I1183" s="235">
        <f t="shared" si="52"/>
        <v>690</v>
      </c>
      <c r="J1183" s="253">
        <f t="shared" si="53"/>
        <v>759.0000000000001</v>
      </c>
      <c r="K1183" s="72"/>
      <c r="L1183" s="72"/>
    </row>
    <row r="1184" spans="1:12" s="2" customFormat="1" ht="12.75">
      <c r="A1184" s="72"/>
      <c r="B1184" s="6">
        <v>234</v>
      </c>
      <c r="C1184" s="263" t="s">
        <v>842</v>
      </c>
      <c r="D1184" s="264"/>
      <c r="E1184" s="264"/>
      <c r="F1184" s="265"/>
      <c r="G1184" s="13" t="s">
        <v>582</v>
      </c>
      <c r="H1184" s="14">
        <v>600</v>
      </c>
      <c r="I1184" s="235">
        <f t="shared" si="52"/>
        <v>690</v>
      </c>
      <c r="J1184" s="253">
        <f t="shared" si="53"/>
        <v>759.0000000000001</v>
      </c>
      <c r="K1184" s="72"/>
      <c r="L1184" s="72"/>
    </row>
    <row r="1185" spans="1:12" s="2" customFormat="1" ht="12.75">
      <c r="A1185" s="72"/>
      <c r="B1185" s="42">
        <v>229</v>
      </c>
      <c r="C1185" s="377" t="s">
        <v>837</v>
      </c>
      <c r="D1185" s="378"/>
      <c r="E1185" s="378"/>
      <c r="F1185" s="379"/>
      <c r="G1185" s="33" t="s">
        <v>582</v>
      </c>
      <c r="H1185" s="14">
        <v>750</v>
      </c>
      <c r="I1185" s="235">
        <f t="shared" si="52"/>
        <v>862.4999999999999</v>
      </c>
      <c r="J1185" s="253">
        <f t="shared" si="53"/>
        <v>948.75</v>
      </c>
      <c r="K1185" s="72"/>
      <c r="L1185" s="72"/>
    </row>
    <row r="1186" spans="1:12" s="2" customFormat="1" ht="12.75">
      <c r="A1186" s="72"/>
      <c r="B1186" s="42">
        <v>230</v>
      </c>
      <c r="C1186" s="377" t="s">
        <v>838</v>
      </c>
      <c r="D1186" s="378"/>
      <c r="E1186" s="378"/>
      <c r="F1186" s="379"/>
      <c r="G1186" s="33" t="s">
        <v>582</v>
      </c>
      <c r="H1186" s="14">
        <v>750</v>
      </c>
      <c r="I1186" s="235">
        <f t="shared" si="52"/>
        <v>862.4999999999999</v>
      </c>
      <c r="J1186" s="253">
        <f t="shared" si="53"/>
        <v>948.75</v>
      </c>
      <c r="K1186" s="72"/>
      <c r="L1186" s="72"/>
    </row>
    <row r="1187" spans="1:12" s="2" customFormat="1" ht="12.75">
      <c r="A1187" s="72"/>
      <c r="B1187" s="42">
        <v>237</v>
      </c>
      <c r="C1187" s="377" t="s">
        <v>1028</v>
      </c>
      <c r="D1187" s="378"/>
      <c r="E1187" s="378"/>
      <c r="F1187" s="379"/>
      <c r="G1187" s="33" t="s">
        <v>582</v>
      </c>
      <c r="H1187" s="14">
        <v>850</v>
      </c>
      <c r="I1187" s="235">
        <f t="shared" si="52"/>
        <v>977.4999999999999</v>
      </c>
      <c r="J1187" s="253">
        <f t="shared" si="53"/>
        <v>1075.25</v>
      </c>
      <c r="K1187" s="72"/>
      <c r="L1187" s="72"/>
    </row>
    <row r="1188" spans="1:12" s="2" customFormat="1" ht="12.75">
      <c r="A1188" s="72"/>
      <c r="B1188" s="42">
        <v>238</v>
      </c>
      <c r="C1188" s="377" t="s">
        <v>1029</v>
      </c>
      <c r="D1188" s="378"/>
      <c r="E1188" s="378"/>
      <c r="F1188" s="379"/>
      <c r="G1188" s="33" t="s">
        <v>582</v>
      </c>
      <c r="H1188" s="14">
        <v>600</v>
      </c>
      <c r="I1188" s="235">
        <f t="shared" si="52"/>
        <v>690</v>
      </c>
      <c r="J1188" s="253">
        <f t="shared" si="53"/>
        <v>759.0000000000001</v>
      </c>
      <c r="K1188" s="72"/>
      <c r="L1188" s="72"/>
    </row>
    <row r="1189" spans="1:12" s="2" customFormat="1" ht="12.75">
      <c r="A1189" s="72"/>
      <c r="B1189" s="6">
        <v>239</v>
      </c>
      <c r="C1189" s="377" t="s">
        <v>1030</v>
      </c>
      <c r="D1189" s="378"/>
      <c r="E1189" s="378"/>
      <c r="F1189" s="379"/>
      <c r="G1189" s="13" t="s">
        <v>582</v>
      </c>
      <c r="H1189" s="14">
        <v>600</v>
      </c>
      <c r="I1189" s="235">
        <f t="shared" si="52"/>
        <v>690</v>
      </c>
      <c r="J1189" s="253">
        <f t="shared" si="53"/>
        <v>759.0000000000001</v>
      </c>
      <c r="K1189" s="72"/>
      <c r="L1189" s="72"/>
    </row>
    <row r="1190" spans="1:12" s="2" customFormat="1" ht="12.75">
      <c r="A1190" s="72"/>
      <c r="B1190" s="6">
        <v>235</v>
      </c>
      <c r="C1190" s="287" t="s">
        <v>843</v>
      </c>
      <c r="D1190" s="287"/>
      <c r="E1190" s="287"/>
      <c r="F1190" s="287"/>
      <c r="G1190" s="13" t="s">
        <v>582</v>
      </c>
      <c r="H1190" s="14">
        <v>700</v>
      </c>
      <c r="I1190" s="235">
        <f t="shared" si="52"/>
        <v>804.9999999999999</v>
      </c>
      <c r="J1190" s="253">
        <f t="shared" si="53"/>
        <v>885.5</v>
      </c>
      <c r="K1190" s="72"/>
      <c r="L1190" s="72"/>
    </row>
    <row r="1191" spans="1:12" s="2" customFormat="1" ht="13.5" thickBot="1">
      <c r="A1191" s="72"/>
      <c r="B1191" s="7">
        <v>1372</v>
      </c>
      <c r="C1191" s="273" t="s">
        <v>1439</v>
      </c>
      <c r="D1191" s="292"/>
      <c r="E1191" s="292"/>
      <c r="F1191" s="293"/>
      <c r="G1191" s="59" t="s">
        <v>582</v>
      </c>
      <c r="H1191" s="14">
        <v>950</v>
      </c>
      <c r="I1191" s="235">
        <f t="shared" si="52"/>
        <v>1092.5</v>
      </c>
      <c r="J1191" s="253">
        <f t="shared" si="53"/>
        <v>1201.75</v>
      </c>
      <c r="K1191" s="72"/>
      <c r="L1191" s="72"/>
    </row>
    <row r="1192" spans="1:12" s="2" customFormat="1" ht="12.75">
      <c r="A1192" s="72"/>
      <c r="B1192" s="226"/>
      <c r="C1192" s="26"/>
      <c r="D1192" s="26"/>
      <c r="E1192" s="26"/>
      <c r="F1192" s="26"/>
      <c r="G1192" s="9"/>
      <c r="H1192" s="76"/>
      <c r="I1192" s="235">
        <f t="shared" si="52"/>
        <v>0</v>
      </c>
      <c r="J1192" s="253">
        <f t="shared" si="53"/>
        <v>0</v>
      </c>
      <c r="K1192" s="4"/>
      <c r="L1192" s="72"/>
    </row>
    <row r="1193" spans="1:12" s="2" customFormat="1" ht="12.75">
      <c r="A1193" s="72"/>
      <c r="B1193" s="226"/>
      <c r="C1193" s="26"/>
      <c r="D1193" s="26"/>
      <c r="E1193" s="26"/>
      <c r="F1193" s="26"/>
      <c r="G1193" s="9"/>
      <c r="H1193" s="76"/>
      <c r="I1193" s="235">
        <f t="shared" si="52"/>
        <v>0</v>
      </c>
      <c r="J1193" s="253">
        <f t="shared" si="53"/>
        <v>0</v>
      </c>
      <c r="K1193" s="4"/>
      <c r="L1193" s="72"/>
    </row>
    <row r="1194" spans="1:12" s="2" customFormat="1" ht="15.75" thickBot="1">
      <c r="A1194" s="72"/>
      <c r="B1194" s="338" t="s">
        <v>1009</v>
      </c>
      <c r="C1194" s="339"/>
      <c r="D1194" s="339"/>
      <c r="E1194" s="339"/>
      <c r="F1194" s="339"/>
      <c r="G1194" s="339"/>
      <c r="H1194" s="340"/>
      <c r="I1194" s="235">
        <f t="shared" si="52"/>
        <v>0</v>
      </c>
      <c r="J1194" s="253">
        <f t="shared" si="53"/>
        <v>0</v>
      </c>
      <c r="K1194" s="4"/>
      <c r="L1194" s="72"/>
    </row>
    <row r="1195" spans="1:12" s="2" customFormat="1" ht="12.75">
      <c r="A1195" s="72"/>
      <c r="B1195" s="8">
        <v>500</v>
      </c>
      <c r="C1195" s="301" t="s">
        <v>1864</v>
      </c>
      <c r="D1195" s="301"/>
      <c r="E1195" s="301"/>
      <c r="F1195" s="301"/>
      <c r="G1195" s="58" t="s">
        <v>582</v>
      </c>
      <c r="H1195" s="14">
        <v>800</v>
      </c>
      <c r="I1195" s="235">
        <f t="shared" si="52"/>
        <v>919.9999999999999</v>
      </c>
      <c r="J1195" s="253">
        <f t="shared" si="53"/>
        <v>1012</v>
      </c>
      <c r="K1195" s="72"/>
      <c r="L1195" s="72"/>
    </row>
    <row r="1196" spans="1:12" s="2" customFormat="1" ht="39" customHeight="1">
      <c r="A1196" s="72"/>
      <c r="B1196" s="6">
        <v>502</v>
      </c>
      <c r="C1196" s="287" t="s">
        <v>1865</v>
      </c>
      <c r="D1196" s="287"/>
      <c r="E1196" s="287"/>
      <c r="F1196" s="287"/>
      <c r="G1196" s="13" t="s">
        <v>582</v>
      </c>
      <c r="H1196" s="14">
        <v>800</v>
      </c>
      <c r="I1196" s="235">
        <f t="shared" si="52"/>
        <v>919.9999999999999</v>
      </c>
      <c r="J1196" s="253">
        <f t="shared" si="53"/>
        <v>1012</v>
      </c>
      <c r="K1196" s="72"/>
      <c r="L1196" s="72"/>
    </row>
    <row r="1197" spans="1:12" s="2" customFormat="1" ht="31.5" customHeight="1">
      <c r="A1197" s="72"/>
      <c r="B1197" s="6">
        <v>503</v>
      </c>
      <c r="C1197" s="287" t="s">
        <v>603</v>
      </c>
      <c r="D1197" s="287"/>
      <c r="E1197" s="287"/>
      <c r="F1197" s="287"/>
      <c r="G1197" s="13" t="s">
        <v>582</v>
      </c>
      <c r="H1197" s="14">
        <v>800</v>
      </c>
      <c r="I1197" s="235">
        <f t="shared" si="52"/>
        <v>919.9999999999999</v>
      </c>
      <c r="J1197" s="253">
        <f t="shared" si="53"/>
        <v>1012</v>
      </c>
      <c r="K1197" s="72"/>
      <c r="L1197" s="72"/>
    </row>
    <row r="1198" spans="1:12" s="2" customFormat="1" ht="24" customHeight="1">
      <c r="A1198" s="72"/>
      <c r="B1198" s="6" t="s">
        <v>2198</v>
      </c>
      <c r="C1198" s="287" t="s">
        <v>2199</v>
      </c>
      <c r="D1198" s="287"/>
      <c r="E1198" s="287"/>
      <c r="F1198" s="287"/>
      <c r="G1198" s="13" t="s">
        <v>582</v>
      </c>
      <c r="H1198" s="14">
        <v>800</v>
      </c>
      <c r="I1198" s="235">
        <f t="shared" si="52"/>
        <v>919.9999999999999</v>
      </c>
      <c r="J1198" s="253">
        <f t="shared" si="53"/>
        <v>1012</v>
      </c>
      <c r="K1198" s="4"/>
      <c r="L1198" s="72"/>
    </row>
    <row r="1199" spans="1:12" s="2" customFormat="1" ht="26.25" customHeight="1">
      <c r="A1199" s="72"/>
      <c r="B1199" s="6" t="s">
        <v>2201</v>
      </c>
      <c r="C1199" s="388" t="s">
        <v>2200</v>
      </c>
      <c r="D1199" s="388"/>
      <c r="E1199" s="388"/>
      <c r="F1199" s="388"/>
      <c r="G1199" s="13" t="s">
        <v>582</v>
      </c>
      <c r="H1199" s="14">
        <v>800</v>
      </c>
      <c r="I1199" s="235">
        <f t="shared" si="52"/>
        <v>919.9999999999999</v>
      </c>
      <c r="J1199" s="253">
        <f t="shared" si="53"/>
        <v>1012</v>
      </c>
      <c r="K1199" s="4"/>
      <c r="L1199" s="72"/>
    </row>
    <row r="1200" spans="1:12" s="2" customFormat="1" ht="26.25" customHeight="1">
      <c r="A1200" s="72"/>
      <c r="B1200" s="6">
        <v>505</v>
      </c>
      <c r="C1200" s="287" t="s">
        <v>604</v>
      </c>
      <c r="D1200" s="287"/>
      <c r="E1200" s="287"/>
      <c r="F1200" s="287"/>
      <c r="G1200" s="13" t="s">
        <v>582</v>
      </c>
      <c r="H1200" s="14">
        <v>800</v>
      </c>
      <c r="I1200" s="235">
        <f t="shared" si="52"/>
        <v>919.9999999999999</v>
      </c>
      <c r="J1200" s="253">
        <f t="shared" si="53"/>
        <v>1012</v>
      </c>
      <c r="K1200" s="72"/>
      <c r="L1200" s="72"/>
    </row>
    <row r="1201" spans="1:12" s="2" customFormat="1" ht="31.5" customHeight="1">
      <c r="A1201" s="72"/>
      <c r="B1201" s="6" t="s">
        <v>1550</v>
      </c>
      <c r="C1201" s="641" t="s">
        <v>1747</v>
      </c>
      <c r="D1201" s="641"/>
      <c r="E1201" s="641"/>
      <c r="F1201" s="641"/>
      <c r="G1201" s="13" t="s">
        <v>582</v>
      </c>
      <c r="H1201" s="14">
        <v>800</v>
      </c>
      <c r="I1201" s="235">
        <f t="shared" si="52"/>
        <v>919.9999999999999</v>
      </c>
      <c r="J1201" s="253">
        <f t="shared" si="53"/>
        <v>1012</v>
      </c>
      <c r="K1201" s="72"/>
      <c r="L1201" s="72"/>
    </row>
    <row r="1202" spans="1:12" s="2" customFormat="1" ht="29.25" customHeight="1">
      <c r="A1202" s="72"/>
      <c r="B1202" s="6" t="s">
        <v>2202</v>
      </c>
      <c r="C1202" s="287" t="s">
        <v>2203</v>
      </c>
      <c r="D1202" s="287"/>
      <c r="E1202" s="287"/>
      <c r="F1202" s="287"/>
      <c r="G1202" s="13" t="s">
        <v>582</v>
      </c>
      <c r="H1202" s="14">
        <v>800</v>
      </c>
      <c r="I1202" s="235">
        <f t="shared" si="52"/>
        <v>919.9999999999999</v>
      </c>
      <c r="J1202" s="253">
        <f t="shared" si="53"/>
        <v>1012</v>
      </c>
      <c r="K1202" s="4"/>
      <c r="L1202" s="72"/>
    </row>
    <row r="1203" spans="1:12" s="2" customFormat="1" ht="27" customHeight="1">
      <c r="A1203" s="72"/>
      <c r="B1203" s="6" t="s">
        <v>2205</v>
      </c>
      <c r="C1203" s="388" t="s">
        <v>2204</v>
      </c>
      <c r="D1203" s="388"/>
      <c r="E1203" s="388"/>
      <c r="F1203" s="388"/>
      <c r="G1203" s="13" t="s">
        <v>582</v>
      </c>
      <c r="H1203" s="14">
        <v>800</v>
      </c>
      <c r="I1203" s="235">
        <f t="shared" si="52"/>
        <v>919.9999999999999</v>
      </c>
      <c r="J1203" s="253">
        <f t="shared" si="53"/>
        <v>1012</v>
      </c>
      <c r="K1203" s="4"/>
      <c r="L1203" s="72"/>
    </row>
    <row r="1204" spans="1:12" s="2" customFormat="1" ht="27" customHeight="1">
      <c r="A1204" s="72"/>
      <c r="B1204" s="6" t="s">
        <v>2206</v>
      </c>
      <c r="C1204" s="287" t="s">
        <v>2207</v>
      </c>
      <c r="D1204" s="287"/>
      <c r="E1204" s="287"/>
      <c r="F1204" s="287"/>
      <c r="G1204" s="13" t="s">
        <v>582</v>
      </c>
      <c r="H1204" s="14">
        <v>630</v>
      </c>
      <c r="I1204" s="235">
        <f t="shared" si="52"/>
        <v>724.5</v>
      </c>
      <c r="J1204" s="253">
        <f t="shared" si="53"/>
        <v>796.95</v>
      </c>
      <c r="K1204" s="4"/>
      <c r="L1204" s="72"/>
    </row>
    <row r="1205" spans="1:12" s="2" customFormat="1" ht="25.5" customHeight="1">
      <c r="A1205" s="72"/>
      <c r="B1205" s="161" t="s">
        <v>2208</v>
      </c>
      <c r="C1205" s="388" t="s">
        <v>2209</v>
      </c>
      <c r="D1205" s="388"/>
      <c r="E1205" s="388"/>
      <c r="F1205" s="388"/>
      <c r="G1205" s="13" t="s">
        <v>582</v>
      </c>
      <c r="H1205" s="14">
        <v>800</v>
      </c>
      <c r="I1205" s="235">
        <f t="shared" si="52"/>
        <v>919.9999999999999</v>
      </c>
      <c r="J1205" s="253">
        <f t="shared" si="53"/>
        <v>1012</v>
      </c>
      <c r="K1205" s="4"/>
      <c r="L1205" s="72"/>
    </row>
    <row r="1206" spans="1:12" s="2" customFormat="1" ht="25.5" customHeight="1">
      <c r="A1206" s="72"/>
      <c r="B1206" s="161" t="s">
        <v>2210</v>
      </c>
      <c r="C1206" s="388" t="s">
        <v>2211</v>
      </c>
      <c r="D1206" s="388"/>
      <c r="E1206" s="388"/>
      <c r="F1206" s="388"/>
      <c r="G1206" s="13" t="s">
        <v>582</v>
      </c>
      <c r="H1206" s="14">
        <v>800</v>
      </c>
      <c r="I1206" s="235">
        <f t="shared" si="52"/>
        <v>919.9999999999999</v>
      </c>
      <c r="J1206" s="253">
        <f t="shared" si="53"/>
        <v>1012</v>
      </c>
      <c r="K1206" s="4"/>
      <c r="L1206" s="72"/>
    </row>
    <row r="1207" spans="1:12" s="2" customFormat="1" ht="25.5" customHeight="1">
      <c r="A1207" s="72"/>
      <c r="B1207" s="6">
        <v>508</v>
      </c>
      <c r="C1207" s="287" t="s">
        <v>1010</v>
      </c>
      <c r="D1207" s="287"/>
      <c r="E1207" s="287"/>
      <c r="F1207" s="287"/>
      <c r="G1207" s="13" t="s">
        <v>582</v>
      </c>
      <c r="H1207" s="14">
        <v>800</v>
      </c>
      <c r="I1207" s="235">
        <f t="shared" si="52"/>
        <v>919.9999999999999</v>
      </c>
      <c r="J1207" s="253">
        <f t="shared" si="53"/>
        <v>1012</v>
      </c>
      <c r="K1207" s="72"/>
      <c r="L1207" s="72"/>
    </row>
    <row r="1208" spans="1:12" s="2" customFormat="1" ht="15.75" customHeight="1">
      <c r="A1208" s="35"/>
      <c r="B1208" s="6" t="s">
        <v>2212</v>
      </c>
      <c r="C1208" s="388" t="s">
        <v>2213</v>
      </c>
      <c r="D1208" s="388"/>
      <c r="E1208" s="388"/>
      <c r="F1208" s="388"/>
      <c r="G1208" s="13" t="s">
        <v>582</v>
      </c>
      <c r="H1208" s="14">
        <v>1390</v>
      </c>
      <c r="I1208" s="235">
        <f t="shared" si="52"/>
        <v>1598.4999999999998</v>
      </c>
      <c r="J1208" s="253">
        <f t="shared" si="53"/>
        <v>1758.35</v>
      </c>
      <c r="K1208" s="4"/>
      <c r="L1208" s="72"/>
    </row>
    <row r="1209" spans="1:12" s="2" customFormat="1" ht="15.75" customHeight="1">
      <c r="A1209" s="35"/>
      <c r="B1209" s="161" t="s">
        <v>2214</v>
      </c>
      <c r="C1209" s="388" t="s">
        <v>2215</v>
      </c>
      <c r="D1209" s="388"/>
      <c r="E1209" s="388"/>
      <c r="F1209" s="388"/>
      <c r="G1209" s="13" t="s">
        <v>582</v>
      </c>
      <c r="H1209" s="14">
        <v>980</v>
      </c>
      <c r="I1209" s="235">
        <f t="shared" si="52"/>
        <v>1127</v>
      </c>
      <c r="J1209" s="253">
        <f t="shared" si="53"/>
        <v>1239.7</v>
      </c>
      <c r="K1209" s="4"/>
      <c r="L1209" s="72"/>
    </row>
    <row r="1210" spans="1:12" s="2" customFormat="1" ht="34.5" customHeight="1">
      <c r="A1210" s="35"/>
      <c r="B1210" s="6">
        <v>510</v>
      </c>
      <c r="C1210" s="287" t="s">
        <v>1866</v>
      </c>
      <c r="D1210" s="287"/>
      <c r="E1210" s="287"/>
      <c r="F1210" s="287"/>
      <c r="G1210" s="13" t="s">
        <v>582</v>
      </c>
      <c r="H1210" s="14">
        <v>800</v>
      </c>
      <c r="I1210" s="235">
        <f t="shared" si="52"/>
        <v>919.9999999999999</v>
      </c>
      <c r="J1210" s="253">
        <f t="shared" si="53"/>
        <v>1012</v>
      </c>
      <c r="K1210" s="4"/>
      <c r="L1210" s="72"/>
    </row>
    <row r="1211" spans="1:12" s="2" customFormat="1" ht="51.75" customHeight="1">
      <c r="A1211" s="35"/>
      <c r="B1211" s="6" t="s">
        <v>2195</v>
      </c>
      <c r="C1211" s="287" t="s">
        <v>2196</v>
      </c>
      <c r="D1211" s="287"/>
      <c r="E1211" s="287"/>
      <c r="F1211" s="287"/>
      <c r="G1211" s="13" t="s">
        <v>582</v>
      </c>
      <c r="H1211" s="14">
        <v>800</v>
      </c>
      <c r="I1211" s="235">
        <f t="shared" si="52"/>
        <v>919.9999999999999</v>
      </c>
      <c r="J1211" s="253">
        <f t="shared" si="53"/>
        <v>1012</v>
      </c>
      <c r="K1211" s="4"/>
      <c r="L1211" s="72"/>
    </row>
    <row r="1212" spans="1:12" s="2" customFormat="1" ht="51.75" customHeight="1">
      <c r="A1212" s="35"/>
      <c r="B1212" s="6">
        <v>512</v>
      </c>
      <c r="C1212" s="287" t="s">
        <v>1598</v>
      </c>
      <c r="D1212" s="287"/>
      <c r="E1212" s="287"/>
      <c r="F1212" s="287"/>
      <c r="G1212" s="13" t="s">
        <v>582</v>
      </c>
      <c r="H1212" s="14">
        <v>450</v>
      </c>
      <c r="I1212" s="235">
        <f t="shared" si="52"/>
        <v>517.5</v>
      </c>
      <c r="J1212" s="253">
        <f t="shared" si="53"/>
        <v>569.25</v>
      </c>
      <c r="K1212" s="72"/>
      <c r="L1212" s="72"/>
    </row>
    <row r="1213" spans="1:12" s="2" customFormat="1" ht="30" customHeight="1">
      <c r="A1213" s="35"/>
      <c r="B1213" s="6">
        <v>514</v>
      </c>
      <c r="C1213" s="287" t="s">
        <v>1202</v>
      </c>
      <c r="D1213" s="287"/>
      <c r="E1213" s="287"/>
      <c r="F1213" s="287"/>
      <c r="G1213" s="13" t="s">
        <v>582</v>
      </c>
      <c r="H1213" s="14">
        <v>480</v>
      </c>
      <c r="I1213" s="235">
        <f t="shared" si="52"/>
        <v>552</v>
      </c>
      <c r="J1213" s="253">
        <f t="shared" si="53"/>
        <v>607.2</v>
      </c>
      <c r="K1213" s="72"/>
      <c r="L1213" s="72"/>
    </row>
    <row r="1214" spans="1:12" s="2" customFormat="1" ht="30" customHeight="1">
      <c r="A1214" s="35"/>
      <c r="B1214" s="6">
        <v>517</v>
      </c>
      <c r="C1214" s="287" t="s">
        <v>1746</v>
      </c>
      <c r="D1214" s="287"/>
      <c r="E1214" s="287"/>
      <c r="F1214" s="287"/>
      <c r="G1214" s="13" t="s">
        <v>580</v>
      </c>
      <c r="H1214" s="14">
        <v>1030</v>
      </c>
      <c r="I1214" s="235">
        <f t="shared" si="52"/>
        <v>1184.5</v>
      </c>
      <c r="J1214" s="253">
        <f t="shared" si="53"/>
        <v>1302.95</v>
      </c>
      <c r="K1214" s="4"/>
      <c r="L1214" s="72"/>
    </row>
    <row r="1215" spans="1:12" s="2" customFormat="1" ht="30.75" customHeight="1">
      <c r="A1215" s="35"/>
      <c r="B1215" s="6">
        <v>519</v>
      </c>
      <c r="C1215" s="287" t="s">
        <v>1719</v>
      </c>
      <c r="D1215" s="287"/>
      <c r="E1215" s="287"/>
      <c r="F1215" s="287"/>
      <c r="G1215" s="13" t="s">
        <v>580</v>
      </c>
      <c r="H1215" s="14">
        <v>1030</v>
      </c>
      <c r="I1215" s="235">
        <f t="shared" si="52"/>
        <v>1184.5</v>
      </c>
      <c r="J1215" s="253">
        <f t="shared" si="53"/>
        <v>1302.95</v>
      </c>
      <c r="K1215" s="72"/>
      <c r="L1215" s="72"/>
    </row>
    <row r="1216" spans="1:12" s="2" customFormat="1" ht="36" customHeight="1">
      <c r="A1216" s="35"/>
      <c r="B1216" s="6">
        <v>520</v>
      </c>
      <c r="C1216" s="287" t="s">
        <v>1720</v>
      </c>
      <c r="D1216" s="287"/>
      <c r="E1216" s="287"/>
      <c r="F1216" s="287"/>
      <c r="G1216" s="13" t="s">
        <v>575</v>
      </c>
      <c r="H1216" s="14">
        <v>2100</v>
      </c>
      <c r="I1216" s="235">
        <f t="shared" si="52"/>
        <v>2415</v>
      </c>
      <c r="J1216" s="253">
        <f t="shared" si="53"/>
        <v>2656.5</v>
      </c>
      <c r="K1216" s="72"/>
      <c r="L1216" s="72"/>
    </row>
    <row r="1217" spans="1:12" s="2" customFormat="1" ht="17.25" customHeight="1" thickBot="1">
      <c r="A1217" s="35"/>
      <c r="B1217" s="7">
        <v>5000</v>
      </c>
      <c r="C1217" s="351" t="s">
        <v>1450</v>
      </c>
      <c r="D1217" s="351"/>
      <c r="E1217" s="351"/>
      <c r="F1217" s="351"/>
      <c r="G1217" s="59" t="s">
        <v>582</v>
      </c>
      <c r="H1217" s="14">
        <v>400</v>
      </c>
      <c r="I1217" s="235">
        <f t="shared" si="52"/>
        <v>459.99999999999994</v>
      </c>
      <c r="J1217" s="253">
        <f t="shared" si="53"/>
        <v>506</v>
      </c>
      <c r="K1217" s="72"/>
      <c r="L1217" s="72"/>
    </row>
    <row r="1218" spans="1:12" s="2" customFormat="1" ht="17.25" customHeight="1">
      <c r="A1218" s="35"/>
      <c r="B1218" s="226"/>
      <c r="C1218" s="26"/>
      <c r="D1218" s="26"/>
      <c r="E1218" s="26"/>
      <c r="F1218" s="26"/>
      <c r="G1218" s="9"/>
      <c r="H1218" s="76"/>
      <c r="I1218" s="235">
        <f t="shared" si="52"/>
        <v>0</v>
      </c>
      <c r="J1218" s="253">
        <f t="shared" si="53"/>
        <v>0</v>
      </c>
      <c r="K1218" s="4"/>
      <c r="L1218" s="72"/>
    </row>
    <row r="1219" spans="1:12" s="2" customFormat="1" ht="17.25" customHeight="1">
      <c r="A1219" s="35"/>
      <c r="B1219" s="230"/>
      <c r="C1219" s="19"/>
      <c r="D1219" s="19"/>
      <c r="E1219" s="19"/>
      <c r="F1219" s="35"/>
      <c r="G1219" s="243"/>
      <c r="H1219" s="76"/>
      <c r="I1219" s="235">
        <f t="shared" si="52"/>
        <v>0</v>
      </c>
      <c r="J1219" s="253">
        <f t="shared" si="53"/>
        <v>0</v>
      </c>
      <c r="K1219" s="4"/>
      <c r="L1219" s="72"/>
    </row>
    <row r="1220" spans="1:12" s="2" customFormat="1" ht="15.75" thickBot="1">
      <c r="A1220" s="35"/>
      <c r="B1220" s="278" t="s">
        <v>602</v>
      </c>
      <c r="C1220" s="281"/>
      <c r="D1220" s="281"/>
      <c r="E1220" s="281"/>
      <c r="F1220" s="281"/>
      <c r="G1220" s="281"/>
      <c r="H1220" s="362"/>
      <c r="I1220" s="235">
        <f t="shared" si="52"/>
        <v>0</v>
      </c>
      <c r="J1220" s="253">
        <f t="shared" si="53"/>
        <v>0</v>
      </c>
      <c r="K1220" s="4"/>
      <c r="L1220" s="72"/>
    </row>
    <row r="1221" spans="1:11" s="2" customFormat="1" ht="39.75" customHeight="1">
      <c r="A1221" s="35"/>
      <c r="B1221" s="55">
        <v>511</v>
      </c>
      <c r="C1221" s="269" t="s">
        <v>1599</v>
      </c>
      <c r="D1221" s="291"/>
      <c r="E1221" s="291"/>
      <c r="F1221" s="270"/>
      <c r="G1221" s="58" t="s">
        <v>584</v>
      </c>
      <c r="H1221" s="102">
        <v>1500</v>
      </c>
      <c r="I1221" s="235">
        <f aca="true" t="shared" si="54" ref="I1221:I1284">H1221*115%</f>
        <v>1724.9999999999998</v>
      </c>
      <c r="J1221" s="253">
        <f t="shared" si="53"/>
        <v>1897.5</v>
      </c>
      <c r="K1221" s="72"/>
    </row>
    <row r="1222" spans="1:11" s="2" customFormat="1" ht="21" customHeight="1">
      <c r="A1222" s="35"/>
      <c r="B1222" s="60">
        <v>516</v>
      </c>
      <c r="C1222" s="263" t="s">
        <v>1748</v>
      </c>
      <c r="D1222" s="264"/>
      <c r="E1222" s="264"/>
      <c r="F1222" s="265"/>
      <c r="G1222" s="46" t="s">
        <v>583</v>
      </c>
      <c r="H1222" s="14">
        <v>1500</v>
      </c>
      <c r="I1222" s="235">
        <f t="shared" si="54"/>
        <v>1724.9999999999998</v>
      </c>
      <c r="J1222" s="253">
        <f t="shared" si="53"/>
        <v>1897.5</v>
      </c>
      <c r="K1222" s="72"/>
    </row>
    <row r="1223" spans="1:11" s="2" customFormat="1" ht="18" customHeight="1">
      <c r="A1223" s="35"/>
      <c r="B1223" s="60">
        <v>524</v>
      </c>
      <c r="C1223" s="383" t="s">
        <v>1453</v>
      </c>
      <c r="D1223" s="384"/>
      <c r="E1223" s="384"/>
      <c r="F1223" s="385"/>
      <c r="G1223" s="46" t="s">
        <v>583</v>
      </c>
      <c r="H1223" s="14">
        <v>2900</v>
      </c>
      <c r="I1223" s="235">
        <f t="shared" si="54"/>
        <v>3334.9999999999995</v>
      </c>
      <c r="J1223" s="253">
        <f t="shared" si="53"/>
        <v>3668.5</v>
      </c>
      <c r="K1223" s="72"/>
    </row>
    <row r="1224" spans="1:11" s="2" customFormat="1" ht="18" customHeight="1">
      <c r="A1224" s="35"/>
      <c r="B1224" s="42">
        <v>525</v>
      </c>
      <c r="C1224" s="287" t="s">
        <v>1451</v>
      </c>
      <c r="D1224" s="287"/>
      <c r="E1224" s="287"/>
      <c r="F1224" s="287"/>
      <c r="G1224" s="13" t="s">
        <v>1452</v>
      </c>
      <c r="H1224" s="14">
        <v>5650</v>
      </c>
      <c r="I1224" s="235">
        <f t="shared" si="54"/>
        <v>6497.499999999999</v>
      </c>
      <c r="J1224" s="253">
        <f t="shared" si="53"/>
        <v>7147.25</v>
      </c>
      <c r="K1224" s="72"/>
    </row>
    <row r="1225" spans="1:11" s="2" customFormat="1" ht="18" customHeight="1">
      <c r="A1225" s="35"/>
      <c r="B1225" s="60">
        <v>5110</v>
      </c>
      <c r="C1225" s="263" t="s">
        <v>1449</v>
      </c>
      <c r="D1225" s="264"/>
      <c r="E1225" s="264"/>
      <c r="F1225" s="265"/>
      <c r="G1225" s="46" t="s">
        <v>582</v>
      </c>
      <c r="H1225" s="14">
        <v>1000</v>
      </c>
      <c r="I1225" s="235">
        <f t="shared" si="54"/>
        <v>1150</v>
      </c>
      <c r="J1225" s="253">
        <f t="shared" si="53"/>
        <v>1265</v>
      </c>
      <c r="K1225" s="72"/>
    </row>
    <row r="1226" spans="1:11" s="2" customFormat="1" ht="36.75" customHeight="1">
      <c r="A1226" s="35"/>
      <c r="B1226" s="60" t="s">
        <v>2216</v>
      </c>
      <c r="C1226" s="263" t="s">
        <v>1749</v>
      </c>
      <c r="D1226" s="264"/>
      <c r="E1226" s="264"/>
      <c r="F1226" s="265"/>
      <c r="G1226" s="46" t="s">
        <v>581</v>
      </c>
      <c r="H1226" s="17">
        <v>2150</v>
      </c>
      <c r="I1226" s="235">
        <f t="shared" si="54"/>
        <v>2472.5</v>
      </c>
      <c r="J1226" s="253">
        <f aca="true" t="shared" si="55" ref="J1226:J1289">I1226*110%</f>
        <v>2719.75</v>
      </c>
      <c r="K1226" s="4"/>
    </row>
    <row r="1227" spans="1:11" s="2" customFormat="1" ht="41.25" customHeight="1">
      <c r="A1227" s="35"/>
      <c r="B1227" s="60" t="s">
        <v>2217</v>
      </c>
      <c r="C1227" s="263" t="s">
        <v>1750</v>
      </c>
      <c r="D1227" s="264"/>
      <c r="E1227" s="264"/>
      <c r="F1227" s="265"/>
      <c r="G1227" s="46" t="s">
        <v>581</v>
      </c>
      <c r="H1227" s="17">
        <v>4550</v>
      </c>
      <c r="I1227" s="235">
        <f t="shared" si="54"/>
        <v>5232.5</v>
      </c>
      <c r="J1227" s="253">
        <f t="shared" si="55"/>
        <v>5755.750000000001</v>
      </c>
      <c r="K1227" s="4"/>
    </row>
    <row r="1228" spans="1:11" s="2" customFormat="1" ht="40.5" customHeight="1">
      <c r="A1228" s="35"/>
      <c r="B1228" s="60" t="s">
        <v>2218</v>
      </c>
      <c r="C1228" s="263" t="s">
        <v>1751</v>
      </c>
      <c r="D1228" s="264"/>
      <c r="E1228" s="264"/>
      <c r="F1228" s="265"/>
      <c r="G1228" s="46" t="s">
        <v>581</v>
      </c>
      <c r="H1228" s="17">
        <v>4400</v>
      </c>
      <c r="I1228" s="235">
        <f t="shared" si="54"/>
        <v>5060</v>
      </c>
      <c r="J1228" s="253">
        <f t="shared" si="55"/>
        <v>5566</v>
      </c>
      <c r="K1228" s="4"/>
    </row>
    <row r="1229" spans="1:11" s="2" customFormat="1" ht="31.5" customHeight="1">
      <c r="A1229" s="35"/>
      <c r="B1229" s="60" t="s">
        <v>2502</v>
      </c>
      <c r="C1229" s="263" t="s">
        <v>2322</v>
      </c>
      <c r="D1229" s="264"/>
      <c r="E1229" s="264"/>
      <c r="F1229" s="265"/>
      <c r="G1229" s="46" t="s">
        <v>1448</v>
      </c>
      <c r="H1229" s="17">
        <v>17800</v>
      </c>
      <c r="I1229" s="235">
        <f t="shared" si="54"/>
        <v>20470</v>
      </c>
      <c r="J1229" s="253">
        <f t="shared" si="55"/>
        <v>22517</v>
      </c>
      <c r="K1229" s="4"/>
    </row>
    <row r="1230" spans="1:11" s="2" customFormat="1" ht="31.5" customHeight="1">
      <c r="A1230" s="35"/>
      <c r="B1230" s="60" t="s">
        <v>2219</v>
      </c>
      <c r="C1230" s="263" t="s">
        <v>1752</v>
      </c>
      <c r="D1230" s="264"/>
      <c r="E1230" s="264"/>
      <c r="F1230" s="265"/>
      <c r="G1230" s="46" t="s">
        <v>581</v>
      </c>
      <c r="H1230" s="17">
        <v>4250</v>
      </c>
      <c r="I1230" s="235">
        <f t="shared" si="54"/>
        <v>4887.5</v>
      </c>
      <c r="J1230" s="253">
        <f t="shared" si="55"/>
        <v>5376.25</v>
      </c>
      <c r="K1230" s="4"/>
    </row>
    <row r="1231" spans="1:11" s="2" customFormat="1" ht="31.5" customHeight="1">
      <c r="A1231" s="35"/>
      <c r="B1231" s="60" t="s">
        <v>2220</v>
      </c>
      <c r="C1231" s="263" t="s">
        <v>1753</v>
      </c>
      <c r="D1231" s="264"/>
      <c r="E1231" s="264"/>
      <c r="F1231" s="265"/>
      <c r="G1231" s="46" t="s">
        <v>581</v>
      </c>
      <c r="H1231" s="17">
        <v>4100</v>
      </c>
      <c r="I1231" s="235">
        <f t="shared" si="54"/>
        <v>4715</v>
      </c>
      <c r="J1231" s="253">
        <f t="shared" si="55"/>
        <v>5186.5</v>
      </c>
      <c r="K1231" s="4"/>
    </row>
    <row r="1232" spans="1:11" s="2" customFormat="1" ht="31.5" customHeight="1">
      <c r="A1232" s="35"/>
      <c r="B1232" s="60" t="s">
        <v>2221</v>
      </c>
      <c r="C1232" s="263" t="s">
        <v>1754</v>
      </c>
      <c r="D1232" s="264"/>
      <c r="E1232" s="264"/>
      <c r="F1232" s="265"/>
      <c r="G1232" s="46" t="s">
        <v>581</v>
      </c>
      <c r="H1232" s="17">
        <v>3950</v>
      </c>
      <c r="I1232" s="235">
        <f t="shared" si="54"/>
        <v>4542.5</v>
      </c>
      <c r="J1232" s="253">
        <f t="shared" si="55"/>
        <v>4996.75</v>
      </c>
      <c r="K1232" s="4"/>
    </row>
    <row r="1233" spans="1:11" s="2" customFormat="1" ht="37.5" customHeight="1">
      <c r="A1233" s="35"/>
      <c r="B1233" s="60" t="s">
        <v>2222</v>
      </c>
      <c r="C1233" s="263" t="s">
        <v>1755</v>
      </c>
      <c r="D1233" s="264"/>
      <c r="E1233" s="264"/>
      <c r="F1233" s="265"/>
      <c r="G1233" s="46" t="s">
        <v>581</v>
      </c>
      <c r="H1233" s="17">
        <v>3950</v>
      </c>
      <c r="I1233" s="235">
        <f t="shared" si="54"/>
        <v>4542.5</v>
      </c>
      <c r="J1233" s="253">
        <f t="shared" si="55"/>
        <v>4996.75</v>
      </c>
      <c r="K1233" s="4"/>
    </row>
    <row r="1234" spans="1:11" s="2" customFormat="1" ht="31.5" customHeight="1">
      <c r="A1234" s="35"/>
      <c r="B1234" s="60" t="s">
        <v>2223</v>
      </c>
      <c r="C1234" s="263" t="s">
        <v>1944</v>
      </c>
      <c r="D1234" s="264"/>
      <c r="E1234" s="264"/>
      <c r="F1234" s="265"/>
      <c r="G1234" s="46" t="s">
        <v>587</v>
      </c>
      <c r="H1234" s="17">
        <v>15900</v>
      </c>
      <c r="I1234" s="235">
        <f t="shared" si="54"/>
        <v>18285</v>
      </c>
      <c r="J1234" s="253">
        <f t="shared" si="55"/>
        <v>20113.5</v>
      </c>
      <c r="K1234" s="4"/>
    </row>
    <row r="1235" spans="1:11" s="2" customFormat="1" ht="31.5" customHeight="1">
      <c r="A1235" s="35"/>
      <c r="B1235" s="60" t="s">
        <v>2224</v>
      </c>
      <c r="C1235" s="263" t="s">
        <v>1945</v>
      </c>
      <c r="D1235" s="264"/>
      <c r="E1235" s="264"/>
      <c r="F1235" s="265"/>
      <c r="G1235" s="46" t="s">
        <v>587</v>
      </c>
      <c r="H1235" s="17">
        <v>15900</v>
      </c>
      <c r="I1235" s="235">
        <f t="shared" si="54"/>
        <v>18285</v>
      </c>
      <c r="J1235" s="253">
        <f t="shared" si="55"/>
        <v>20113.5</v>
      </c>
      <c r="K1235" s="4"/>
    </row>
    <row r="1236" spans="1:11" s="2" customFormat="1" ht="45" customHeight="1">
      <c r="A1236" s="35"/>
      <c r="B1236" s="60" t="s">
        <v>2225</v>
      </c>
      <c r="C1236" s="263" t="s">
        <v>1942</v>
      </c>
      <c r="D1236" s="264"/>
      <c r="E1236" s="264"/>
      <c r="F1236" s="265"/>
      <c r="G1236" s="46" t="s">
        <v>587</v>
      </c>
      <c r="H1236" s="17">
        <v>15900</v>
      </c>
      <c r="I1236" s="235">
        <f t="shared" si="54"/>
        <v>18285</v>
      </c>
      <c r="J1236" s="253">
        <f t="shared" si="55"/>
        <v>20113.5</v>
      </c>
      <c r="K1236" s="4"/>
    </row>
    <row r="1237" spans="1:11" s="2" customFormat="1" ht="45" customHeight="1">
      <c r="A1237" s="35"/>
      <c r="B1237" s="60" t="s">
        <v>2226</v>
      </c>
      <c r="C1237" s="263" t="s">
        <v>1943</v>
      </c>
      <c r="D1237" s="264"/>
      <c r="E1237" s="264"/>
      <c r="F1237" s="265"/>
      <c r="G1237" s="46" t="s">
        <v>587</v>
      </c>
      <c r="H1237" s="17">
        <v>15900</v>
      </c>
      <c r="I1237" s="235">
        <f t="shared" si="54"/>
        <v>18285</v>
      </c>
      <c r="J1237" s="253">
        <f t="shared" si="55"/>
        <v>20113.5</v>
      </c>
      <c r="K1237" s="4"/>
    </row>
    <row r="1238" spans="1:11" s="2" customFormat="1" ht="62.25" customHeight="1">
      <c r="A1238" s="35"/>
      <c r="B1238" s="60" t="s">
        <v>2227</v>
      </c>
      <c r="C1238" s="263" t="s">
        <v>1756</v>
      </c>
      <c r="D1238" s="264"/>
      <c r="E1238" s="264"/>
      <c r="F1238" s="265"/>
      <c r="G1238" s="46" t="s">
        <v>581</v>
      </c>
      <c r="H1238" s="17">
        <v>2100</v>
      </c>
      <c r="I1238" s="235">
        <f t="shared" si="54"/>
        <v>2415</v>
      </c>
      <c r="J1238" s="253">
        <f t="shared" si="55"/>
        <v>2656.5</v>
      </c>
      <c r="K1238" s="4"/>
    </row>
    <row r="1239" spans="1:11" s="2" customFormat="1" ht="30.75" customHeight="1">
      <c r="A1239" s="35"/>
      <c r="B1239" s="42" t="s">
        <v>1540</v>
      </c>
      <c r="C1239" s="263" t="s">
        <v>1757</v>
      </c>
      <c r="D1239" s="264"/>
      <c r="E1239" s="264"/>
      <c r="F1239" s="265"/>
      <c r="G1239" s="13" t="s">
        <v>581</v>
      </c>
      <c r="H1239" s="14">
        <v>11500</v>
      </c>
      <c r="I1239" s="235">
        <f t="shared" si="54"/>
        <v>13224.999999999998</v>
      </c>
      <c r="J1239" s="253">
        <f t="shared" si="55"/>
        <v>14547.5</v>
      </c>
      <c r="K1239" s="4"/>
    </row>
    <row r="1240" spans="1:11" s="2" customFormat="1" ht="27.75" customHeight="1">
      <c r="A1240" s="35"/>
      <c r="B1240" s="60" t="s">
        <v>1541</v>
      </c>
      <c r="C1240" s="405" t="s">
        <v>1758</v>
      </c>
      <c r="D1240" s="406"/>
      <c r="E1240" s="406"/>
      <c r="F1240" s="407"/>
      <c r="G1240" s="46" t="s">
        <v>581</v>
      </c>
      <c r="H1240" s="17">
        <v>11500</v>
      </c>
      <c r="I1240" s="235">
        <f t="shared" si="54"/>
        <v>13224.999999999998</v>
      </c>
      <c r="J1240" s="253">
        <f t="shared" si="55"/>
        <v>14547.5</v>
      </c>
      <c r="K1240" s="4"/>
    </row>
    <row r="1241" spans="1:11" s="2" customFormat="1" ht="41.25" customHeight="1">
      <c r="A1241" s="35"/>
      <c r="B1241" s="42" t="s">
        <v>1542</v>
      </c>
      <c r="C1241" s="263" t="s">
        <v>1759</v>
      </c>
      <c r="D1241" s="264"/>
      <c r="E1241" s="264"/>
      <c r="F1241" s="265"/>
      <c r="G1241" s="13" t="s">
        <v>581</v>
      </c>
      <c r="H1241" s="14">
        <v>6200</v>
      </c>
      <c r="I1241" s="235">
        <f t="shared" si="54"/>
        <v>7129.999999999999</v>
      </c>
      <c r="J1241" s="253">
        <f t="shared" si="55"/>
        <v>7843</v>
      </c>
      <c r="K1241" s="4"/>
    </row>
    <row r="1242" spans="1:11" s="2" customFormat="1" ht="51.75" customHeight="1" thickBot="1">
      <c r="A1242" s="35"/>
      <c r="B1242" s="56" t="s">
        <v>1543</v>
      </c>
      <c r="C1242" s="273" t="s">
        <v>1760</v>
      </c>
      <c r="D1242" s="292"/>
      <c r="E1242" s="292"/>
      <c r="F1242" s="293"/>
      <c r="G1242" s="59" t="s">
        <v>581</v>
      </c>
      <c r="H1242" s="18">
        <v>6200</v>
      </c>
      <c r="I1242" s="235">
        <f t="shared" si="54"/>
        <v>7129.999999999999</v>
      </c>
      <c r="J1242" s="253">
        <f t="shared" si="55"/>
        <v>7843</v>
      </c>
      <c r="K1242" s="4"/>
    </row>
    <row r="1243" spans="1:11" s="2" customFormat="1" ht="20.25" customHeight="1">
      <c r="A1243" s="35"/>
      <c r="B1243" s="189"/>
      <c r="C1243" s="26"/>
      <c r="D1243" s="26"/>
      <c r="E1243" s="26"/>
      <c r="F1243" s="26"/>
      <c r="G1243" s="9"/>
      <c r="H1243" s="76"/>
      <c r="I1243" s="235">
        <f t="shared" si="54"/>
        <v>0</v>
      </c>
      <c r="J1243" s="253">
        <f t="shared" si="55"/>
        <v>0</v>
      </c>
      <c r="K1243" s="4"/>
    </row>
    <row r="1244" spans="1:11" s="2" customFormat="1" ht="18" customHeight="1">
      <c r="A1244" s="35"/>
      <c r="B1244" s="189"/>
      <c r="C1244" s="26"/>
      <c r="D1244" s="26"/>
      <c r="E1244" s="26"/>
      <c r="F1244" s="26"/>
      <c r="G1244" s="9"/>
      <c r="H1244" s="76"/>
      <c r="I1244" s="235">
        <f t="shared" si="54"/>
        <v>0</v>
      </c>
      <c r="J1244" s="253">
        <f t="shared" si="55"/>
        <v>0</v>
      </c>
      <c r="K1244" s="4"/>
    </row>
    <row r="1245" spans="1:11" s="2" customFormat="1" ht="15.75" thickBot="1">
      <c r="A1245" s="35"/>
      <c r="B1245" s="227" t="s">
        <v>1011</v>
      </c>
      <c r="C1245" s="35"/>
      <c r="D1245" s="35"/>
      <c r="E1245" s="35"/>
      <c r="F1245" s="35"/>
      <c r="G1245" s="187"/>
      <c r="H1245" s="228"/>
      <c r="I1245" s="235">
        <f t="shared" si="54"/>
        <v>0</v>
      </c>
      <c r="J1245" s="253">
        <f t="shared" si="55"/>
        <v>0</v>
      </c>
      <c r="K1245" s="4"/>
    </row>
    <row r="1246" spans="1:11" s="2" customFormat="1" ht="12.75" customHeight="1">
      <c r="A1246" s="19"/>
      <c r="B1246" s="55" t="s">
        <v>1551</v>
      </c>
      <c r="C1246" s="389" t="s">
        <v>1552</v>
      </c>
      <c r="D1246" s="390"/>
      <c r="E1246" s="391" t="s">
        <v>998</v>
      </c>
      <c r="F1246" s="392"/>
      <c r="G1246" s="53" t="s">
        <v>333</v>
      </c>
      <c r="H1246" s="75">
        <v>800</v>
      </c>
      <c r="I1246" s="235">
        <f t="shared" si="54"/>
        <v>919.9999999999999</v>
      </c>
      <c r="J1246" s="253">
        <f t="shared" si="55"/>
        <v>1012</v>
      </c>
      <c r="K1246" s="4"/>
    </row>
    <row r="1247" spans="1:12" s="2" customFormat="1" ht="12.75" customHeight="1">
      <c r="A1247" s="35"/>
      <c r="B1247" s="42" t="s">
        <v>2503</v>
      </c>
      <c r="C1247" s="263" t="s">
        <v>1933</v>
      </c>
      <c r="D1247" s="284"/>
      <c r="E1247" s="363" t="s">
        <v>1867</v>
      </c>
      <c r="F1247" s="364"/>
      <c r="G1247" s="33" t="s">
        <v>361</v>
      </c>
      <c r="H1247" s="1">
        <v>1950</v>
      </c>
      <c r="I1247" s="235">
        <f t="shared" si="54"/>
        <v>2242.5</v>
      </c>
      <c r="J1247" s="253">
        <f t="shared" si="55"/>
        <v>2466.75</v>
      </c>
      <c r="K1247" s="4"/>
      <c r="L1247" s="72"/>
    </row>
    <row r="1248" spans="1:12" s="2" customFormat="1" ht="12.75" customHeight="1">
      <c r="A1248" s="35"/>
      <c r="B1248" s="42" t="s">
        <v>2504</v>
      </c>
      <c r="C1248" s="256" t="s">
        <v>2512</v>
      </c>
      <c r="D1248" s="258"/>
      <c r="E1248" s="259"/>
      <c r="F1248" s="260"/>
      <c r="G1248" s="33" t="s">
        <v>361</v>
      </c>
      <c r="H1248" s="1">
        <v>1950</v>
      </c>
      <c r="I1248" s="235">
        <f t="shared" si="54"/>
        <v>2242.5</v>
      </c>
      <c r="J1248" s="253">
        <f t="shared" si="55"/>
        <v>2466.75</v>
      </c>
      <c r="K1248" s="4"/>
      <c r="L1248" s="72"/>
    </row>
    <row r="1249" spans="1:12" s="2" customFormat="1" ht="39.75" customHeight="1">
      <c r="A1249" s="35"/>
      <c r="B1249" s="42" t="s">
        <v>2505</v>
      </c>
      <c r="C1249" s="261" t="s">
        <v>578</v>
      </c>
      <c r="D1249" s="262"/>
      <c r="E1249" s="259" t="s">
        <v>1867</v>
      </c>
      <c r="F1249" s="260"/>
      <c r="G1249" s="33">
        <v>3</v>
      </c>
      <c r="H1249" s="1">
        <v>600</v>
      </c>
      <c r="I1249" s="235">
        <f t="shared" si="54"/>
        <v>690</v>
      </c>
      <c r="J1249" s="253">
        <f t="shared" si="55"/>
        <v>759.0000000000001</v>
      </c>
      <c r="K1249" s="4"/>
      <c r="L1249" s="72"/>
    </row>
    <row r="1250" spans="1:12" s="2" customFormat="1" ht="39.75" customHeight="1">
      <c r="A1250" s="35"/>
      <c r="B1250" s="42" t="s">
        <v>2506</v>
      </c>
      <c r="C1250" s="261" t="s">
        <v>578</v>
      </c>
      <c r="D1250" s="262"/>
      <c r="E1250" s="259" t="s">
        <v>1867</v>
      </c>
      <c r="F1250" s="260"/>
      <c r="G1250" s="33">
        <v>3</v>
      </c>
      <c r="H1250" s="1">
        <v>600</v>
      </c>
      <c r="I1250" s="235">
        <f t="shared" si="54"/>
        <v>690</v>
      </c>
      <c r="J1250" s="253">
        <f t="shared" si="55"/>
        <v>759.0000000000001</v>
      </c>
      <c r="K1250" s="4"/>
      <c r="L1250" s="72"/>
    </row>
    <row r="1251" spans="1:12" s="2" customFormat="1" ht="38.25" customHeight="1">
      <c r="A1251" s="35"/>
      <c r="B1251" s="6" t="s">
        <v>2340</v>
      </c>
      <c r="C1251" s="287" t="s">
        <v>970</v>
      </c>
      <c r="D1251" s="288"/>
      <c r="E1251" s="286" t="s">
        <v>971</v>
      </c>
      <c r="F1251" s="290"/>
      <c r="G1251" s="41" t="s">
        <v>1183</v>
      </c>
      <c r="H1251" s="14">
        <v>1000</v>
      </c>
      <c r="I1251" s="235">
        <f t="shared" si="54"/>
        <v>1150</v>
      </c>
      <c r="J1251" s="253">
        <f t="shared" si="55"/>
        <v>1265</v>
      </c>
      <c r="K1251" s="4"/>
      <c r="L1251" s="72"/>
    </row>
    <row r="1252" spans="1:12" s="2" customFormat="1" ht="48" customHeight="1">
      <c r="A1252" s="35"/>
      <c r="B1252" s="6">
        <v>440</v>
      </c>
      <c r="C1252" s="263" t="s">
        <v>1163</v>
      </c>
      <c r="D1252" s="284"/>
      <c r="E1252" s="271" t="s">
        <v>1018</v>
      </c>
      <c r="F1252" s="289"/>
      <c r="G1252" s="41" t="s">
        <v>588</v>
      </c>
      <c r="H1252" s="14">
        <v>1000</v>
      </c>
      <c r="I1252" s="235">
        <f t="shared" si="54"/>
        <v>1150</v>
      </c>
      <c r="J1252" s="253">
        <f t="shared" si="55"/>
        <v>1265</v>
      </c>
      <c r="K1252" s="4"/>
      <c r="L1252" s="72"/>
    </row>
    <row r="1253" spans="1:12" s="2" customFormat="1" ht="41.25" customHeight="1">
      <c r="A1253" s="35"/>
      <c r="B1253" s="6" t="s">
        <v>1164</v>
      </c>
      <c r="C1253" s="263" t="s">
        <v>1165</v>
      </c>
      <c r="D1253" s="284"/>
      <c r="E1253" s="271" t="s">
        <v>1018</v>
      </c>
      <c r="F1253" s="289"/>
      <c r="G1253" s="41" t="s">
        <v>588</v>
      </c>
      <c r="H1253" s="14">
        <v>1000</v>
      </c>
      <c r="I1253" s="235">
        <f t="shared" si="54"/>
        <v>1150</v>
      </c>
      <c r="J1253" s="253">
        <f t="shared" si="55"/>
        <v>1265</v>
      </c>
      <c r="K1253" s="4"/>
      <c r="L1253" s="72"/>
    </row>
    <row r="1254" spans="1:12" s="2" customFormat="1" ht="30.75" customHeight="1">
      <c r="A1254" s="35"/>
      <c r="B1254" s="6" t="s">
        <v>2341</v>
      </c>
      <c r="C1254" s="263" t="s">
        <v>1166</v>
      </c>
      <c r="D1254" s="285"/>
      <c r="E1254" s="271" t="s">
        <v>972</v>
      </c>
      <c r="F1254" s="289"/>
      <c r="G1254" s="41" t="s">
        <v>1117</v>
      </c>
      <c r="H1254" s="14">
        <v>1000</v>
      </c>
      <c r="I1254" s="235">
        <f t="shared" si="54"/>
        <v>1150</v>
      </c>
      <c r="J1254" s="253">
        <f t="shared" si="55"/>
        <v>1265</v>
      </c>
      <c r="K1254" s="4"/>
      <c r="L1254" s="72"/>
    </row>
    <row r="1255" spans="1:12" s="2" customFormat="1" ht="36" customHeight="1">
      <c r="A1255" s="35"/>
      <c r="B1255" s="6" t="s">
        <v>2342</v>
      </c>
      <c r="C1255" s="287" t="s">
        <v>1167</v>
      </c>
      <c r="D1255" s="288"/>
      <c r="E1255" s="286" t="s">
        <v>972</v>
      </c>
      <c r="F1255" s="290"/>
      <c r="G1255" s="41" t="s">
        <v>1117</v>
      </c>
      <c r="H1255" s="14">
        <v>1000</v>
      </c>
      <c r="I1255" s="235">
        <f t="shared" si="54"/>
        <v>1150</v>
      </c>
      <c r="J1255" s="253">
        <f t="shared" si="55"/>
        <v>1265</v>
      </c>
      <c r="K1255" s="4"/>
      <c r="L1255" s="72"/>
    </row>
    <row r="1256" spans="1:12" s="2" customFormat="1" ht="25.5" customHeight="1">
      <c r="A1256" s="35"/>
      <c r="B1256" s="6" t="s">
        <v>2343</v>
      </c>
      <c r="C1256" s="263" t="s">
        <v>1168</v>
      </c>
      <c r="D1256" s="285"/>
      <c r="E1256" s="271" t="s">
        <v>972</v>
      </c>
      <c r="F1256" s="289"/>
      <c r="G1256" s="41" t="s">
        <v>1117</v>
      </c>
      <c r="H1256" s="14">
        <v>2100</v>
      </c>
      <c r="I1256" s="235">
        <f t="shared" si="54"/>
        <v>2415</v>
      </c>
      <c r="J1256" s="253">
        <f t="shared" si="55"/>
        <v>2656.5</v>
      </c>
      <c r="K1256" s="4"/>
      <c r="L1256" s="72"/>
    </row>
    <row r="1257" spans="1:12" s="2" customFormat="1" ht="94.5" customHeight="1">
      <c r="A1257" s="35"/>
      <c r="B1257" s="6">
        <v>442</v>
      </c>
      <c r="C1257" s="263" t="s">
        <v>1537</v>
      </c>
      <c r="D1257" s="284"/>
      <c r="E1257" s="271" t="s">
        <v>1188</v>
      </c>
      <c r="F1257" s="289"/>
      <c r="G1257" s="41" t="s">
        <v>588</v>
      </c>
      <c r="H1257" s="14">
        <v>1000</v>
      </c>
      <c r="I1257" s="235">
        <f t="shared" si="54"/>
        <v>1150</v>
      </c>
      <c r="J1257" s="253">
        <f t="shared" si="55"/>
        <v>1265</v>
      </c>
      <c r="K1257" s="4"/>
      <c r="L1257" s="72"/>
    </row>
    <row r="1258" spans="1:12" s="2" customFormat="1" ht="51" customHeight="1">
      <c r="A1258" s="35"/>
      <c r="B1258" s="6">
        <v>444</v>
      </c>
      <c r="C1258" s="263" t="s">
        <v>1868</v>
      </c>
      <c r="D1258" s="284"/>
      <c r="E1258" s="271" t="s">
        <v>1018</v>
      </c>
      <c r="F1258" s="272"/>
      <c r="G1258" s="41" t="s">
        <v>588</v>
      </c>
      <c r="H1258" s="14">
        <v>1000</v>
      </c>
      <c r="I1258" s="235">
        <f t="shared" si="54"/>
        <v>1150</v>
      </c>
      <c r="J1258" s="253">
        <f t="shared" si="55"/>
        <v>1265</v>
      </c>
      <c r="K1258" s="4"/>
      <c r="L1258" s="72"/>
    </row>
    <row r="1259" spans="1:12" s="2" customFormat="1" ht="48" customHeight="1">
      <c r="A1259" s="35"/>
      <c r="B1259" s="6">
        <v>445</v>
      </c>
      <c r="C1259" s="263" t="s">
        <v>1017</v>
      </c>
      <c r="D1259" s="284"/>
      <c r="E1259" s="271" t="s">
        <v>404</v>
      </c>
      <c r="F1259" s="272"/>
      <c r="G1259" s="41" t="s">
        <v>582</v>
      </c>
      <c r="H1259" s="14">
        <v>350</v>
      </c>
      <c r="I1259" s="235">
        <f t="shared" si="54"/>
        <v>402.49999999999994</v>
      </c>
      <c r="J1259" s="253">
        <f t="shared" si="55"/>
        <v>442.75</v>
      </c>
      <c r="K1259" s="4"/>
      <c r="L1259" s="72"/>
    </row>
    <row r="1260" spans="1:12" s="2" customFormat="1" ht="38.25" customHeight="1">
      <c r="A1260" s="35"/>
      <c r="B1260" s="6" t="s">
        <v>2344</v>
      </c>
      <c r="C1260" s="263" t="s">
        <v>1507</v>
      </c>
      <c r="D1260" s="284"/>
      <c r="E1260" s="271" t="s">
        <v>996</v>
      </c>
      <c r="F1260" s="272"/>
      <c r="G1260" s="41" t="s">
        <v>1117</v>
      </c>
      <c r="H1260" s="14">
        <v>1000</v>
      </c>
      <c r="I1260" s="235">
        <f t="shared" si="54"/>
        <v>1150</v>
      </c>
      <c r="J1260" s="253">
        <f t="shared" si="55"/>
        <v>1265</v>
      </c>
      <c r="K1260" s="4"/>
      <c r="L1260" s="72"/>
    </row>
    <row r="1261" spans="1:12" s="2" customFormat="1" ht="38.25" customHeight="1">
      <c r="A1261" s="35"/>
      <c r="B1261" s="6" t="s">
        <v>2345</v>
      </c>
      <c r="C1261" s="263" t="s">
        <v>1167</v>
      </c>
      <c r="D1261" s="284"/>
      <c r="E1261" s="271" t="s">
        <v>996</v>
      </c>
      <c r="F1261" s="272"/>
      <c r="G1261" s="41" t="s">
        <v>1117</v>
      </c>
      <c r="H1261" s="14">
        <v>1000</v>
      </c>
      <c r="I1261" s="235">
        <f t="shared" si="54"/>
        <v>1150</v>
      </c>
      <c r="J1261" s="253">
        <f t="shared" si="55"/>
        <v>1265</v>
      </c>
      <c r="K1261" s="4"/>
      <c r="L1261" s="72"/>
    </row>
    <row r="1262" spans="1:12" s="2" customFormat="1" ht="30.75" customHeight="1">
      <c r="A1262" s="35"/>
      <c r="B1262" s="6" t="s">
        <v>2346</v>
      </c>
      <c r="C1262" s="263" t="s">
        <v>1169</v>
      </c>
      <c r="D1262" s="284"/>
      <c r="E1262" s="271" t="s">
        <v>996</v>
      </c>
      <c r="F1262" s="272"/>
      <c r="G1262" s="41" t="s">
        <v>1117</v>
      </c>
      <c r="H1262" s="14">
        <v>2150</v>
      </c>
      <c r="I1262" s="235">
        <f t="shared" si="54"/>
        <v>2472.5</v>
      </c>
      <c r="J1262" s="253">
        <f t="shared" si="55"/>
        <v>2719.75</v>
      </c>
      <c r="K1262" s="4"/>
      <c r="L1262" s="72"/>
    </row>
    <row r="1263" spans="1:12" s="2" customFormat="1" ht="44.25" customHeight="1">
      <c r="A1263" s="35"/>
      <c r="B1263" s="6">
        <v>447</v>
      </c>
      <c r="C1263" s="263" t="s">
        <v>1016</v>
      </c>
      <c r="D1263" s="284"/>
      <c r="E1263" s="271" t="s">
        <v>996</v>
      </c>
      <c r="F1263" s="272"/>
      <c r="G1263" s="41" t="s">
        <v>575</v>
      </c>
      <c r="H1263" s="14">
        <v>1950</v>
      </c>
      <c r="I1263" s="235">
        <f t="shared" si="54"/>
        <v>2242.5</v>
      </c>
      <c r="J1263" s="253">
        <f t="shared" si="55"/>
        <v>2466.75</v>
      </c>
      <c r="K1263" s="4"/>
      <c r="L1263" s="72"/>
    </row>
    <row r="1264" spans="1:12" s="2" customFormat="1" ht="52.5" customHeight="1">
      <c r="A1264" s="35"/>
      <c r="B1264" s="6">
        <v>449</v>
      </c>
      <c r="C1264" s="263" t="s">
        <v>1115</v>
      </c>
      <c r="D1264" s="284"/>
      <c r="E1264" s="271" t="s">
        <v>1116</v>
      </c>
      <c r="F1264" s="272"/>
      <c r="G1264" s="41" t="s">
        <v>1117</v>
      </c>
      <c r="H1264" s="14">
        <v>1000</v>
      </c>
      <c r="I1264" s="235">
        <f t="shared" si="54"/>
        <v>1150</v>
      </c>
      <c r="J1264" s="253">
        <f t="shared" si="55"/>
        <v>1265</v>
      </c>
      <c r="K1264" s="4"/>
      <c r="L1264" s="72"/>
    </row>
    <row r="1265" spans="1:12" s="2" customFormat="1" ht="79.5" customHeight="1">
      <c r="A1265" s="35"/>
      <c r="B1265" s="6">
        <v>452</v>
      </c>
      <c r="C1265" s="263" t="s">
        <v>1120</v>
      </c>
      <c r="D1265" s="284"/>
      <c r="E1265" s="271" t="s">
        <v>1121</v>
      </c>
      <c r="F1265" s="272"/>
      <c r="G1265" s="41" t="s">
        <v>583</v>
      </c>
      <c r="H1265" s="14">
        <v>1000</v>
      </c>
      <c r="I1265" s="235">
        <f t="shared" si="54"/>
        <v>1150</v>
      </c>
      <c r="J1265" s="253">
        <f t="shared" si="55"/>
        <v>1265</v>
      </c>
      <c r="K1265" s="4"/>
      <c r="L1265" s="72"/>
    </row>
    <row r="1266" spans="1:12" s="2" customFormat="1" ht="38.25" customHeight="1">
      <c r="A1266" s="35"/>
      <c r="B1266" s="6">
        <v>453</v>
      </c>
      <c r="C1266" s="263" t="s">
        <v>997</v>
      </c>
      <c r="D1266" s="284"/>
      <c r="E1266" s="271" t="s">
        <v>996</v>
      </c>
      <c r="F1266" s="272"/>
      <c r="G1266" s="41" t="s">
        <v>575</v>
      </c>
      <c r="H1266" s="14">
        <v>1000</v>
      </c>
      <c r="I1266" s="235">
        <f t="shared" si="54"/>
        <v>1150</v>
      </c>
      <c r="J1266" s="253">
        <f t="shared" si="55"/>
        <v>1265</v>
      </c>
      <c r="K1266" s="4"/>
      <c r="L1266" s="72"/>
    </row>
    <row r="1267" spans="1:12" s="2" customFormat="1" ht="38.25" customHeight="1">
      <c r="A1267" s="35"/>
      <c r="B1267" s="6" t="s">
        <v>2507</v>
      </c>
      <c r="C1267" s="263" t="s">
        <v>1761</v>
      </c>
      <c r="D1267" s="284"/>
      <c r="E1267" s="271" t="s">
        <v>996</v>
      </c>
      <c r="F1267" s="272"/>
      <c r="G1267" s="41" t="s">
        <v>580</v>
      </c>
      <c r="H1267" s="14">
        <v>650</v>
      </c>
      <c r="I1267" s="235">
        <f t="shared" si="54"/>
        <v>747.4999999999999</v>
      </c>
      <c r="J1267" s="253">
        <f t="shared" si="55"/>
        <v>822.2499999999999</v>
      </c>
      <c r="K1267" s="4"/>
      <c r="L1267" s="72"/>
    </row>
    <row r="1268" spans="1:12" s="2" customFormat="1" ht="40.5" customHeight="1">
      <c r="A1268" s="35"/>
      <c r="B1268" s="6" t="s">
        <v>2347</v>
      </c>
      <c r="C1268" s="263" t="s">
        <v>1762</v>
      </c>
      <c r="D1268" s="284"/>
      <c r="E1268" s="271" t="s">
        <v>996</v>
      </c>
      <c r="F1268" s="272"/>
      <c r="G1268" s="41" t="s">
        <v>1117</v>
      </c>
      <c r="H1268" s="14">
        <v>650</v>
      </c>
      <c r="I1268" s="235">
        <f t="shared" si="54"/>
        <v>747.4999999999999</v>
      </c>
      <c r="J1268" s="253">
        <f t="shared" si="55"/>
        <v>822.2499999999999</v>
      </c>
      <c r="K1268" s="4"/>
      <c r="L1268" s="72"/>
    </row>
    <row r="1269" spans="1:12" s="2" customFormat="1" ht="45" customHeight="1">
      <c r="A1269" s="35"/>
      <c r="B1269" s="6">
        <v>456</v>
      </c>
      <c r="C1269" s="287" t="s">
        <v>1160</v>
      </c>
      <c r="D1269" s="288"/>
      <c r="E1269" s="271" t="s">
        <v>998</v>
      </c>
      <c r="F1269" s="272"/>
      <c r="G1269" s="41" t="s">
        <v>2292</v>
      </c>
      <c r="H1269" s="14">
        <v>1300</v>
      </c>
      <c r="I1269" s="235">
        <f t="shared" si="54"/>
        <v>1494.9999999999998</v>
      </c>
      <c r="J1269" s="253">
        <f t="shared" si="55"/>
        <v>1644.4999999999998</v>
      </c>
      <c r="K1269" s="4"/>
      <c r="L1269" s="72"/>
    </row>
    <row r="1270" spans="1:12" s="2" customFormat="1" ht="24" customHeight="1">
      <c r="A1270" s="35"/>
      <c r="B1270" s="6" t="s">
        <v>1159</v>
      </c>
      <c r="C1270" s="263" t="s">
        <v>1161</v>
      </c>
      <c r="D1270" s="285"/>
      <c r="E1270" s="271" t="s">
        <v>998</v>
      </c>
      <c r="F1270" s="272"/>
      <c r="G1270" s="41" t="s">
        <v>2292</v>
      </c>
      <c r="H1270" s="14">
        <v>2000</v>
      </c>
      <c r="I1270" s="235">
        <f t="shared" si="54"/>
        <v>2300</v>
      </c>
      <c r="J1270" s="253">
        <f t="shared" si="55"/>
        <v>2530</v>
      </c>
      <c r="K1270" s="4"/>
      <c r="L1270" s="72"/>
    </row>
    <row r="1271" spans="1:12" s="2" customFormat="1" ht="39" customHeight="1">
      <c r="A1271" s="35"/>
      <c r="B1271" s="6" t="s">
        <v>2348</v>
      </c>
      <c r="C1271" s="263" t="s">
        <v>1763</v>
      </c>
      <c r="D1271" s="285"/>
      <c r="E1271" s="271" t="s">
        <v>998</v>
      </c>
      <c r="F1271" s="272"/>
      <c r="G1271" s="41" t="s">
        <v>580</v>
      </c>
      <c r="H1271" s="14">
        <v>750</v>
      </c>
      <c r="I1271" s="235">
        <f t="shared" si="54"/>
        <v>862.4999999999999</v>
      </c>
      <c r="J1271" s="253">
        <f t="shared" si="55"/>
        <v>948.75</v>
      </c>
      <c r="K1271" s="4"/>
      <c r="L1271" s="72"/>
    </row>
    <row r="1272" spans="1:12" s="2" customFormat="1" ht="48.75" customHeight="1">
      <c r="A1272" s="35"/>
      <c r="B1272" s="6" t="s">
        <v>2349</v>
      </c>
      <c r="C1272" s="263" t="s">
        <v>1170</v>
      </c>
      <c r="D1272" s="285"/>
      <c r="E1272" s="271" t="s">
        <v>998</v>
      </c>
      <c r="F1272" s="272"/>
      <c r="G1272" s="41" t="s">
        <v>588</v>
      </c>
      <c r="H1272" s="14">
        <v>750</v>
      </c>
      <c r="I1272" s="235">
        <f t="shared" si="54"/>
        <v>862.4999999999999</v>
      </c>
      <c r="J1272" s="253">
        <f t="shared" si="55"/>
        <v>948.75</v>
      </c>
      <c r="K1272" s="4"/>
      <c r="L1272" s="72"/>
    </row>
    <row r="1273" spans="1:12" s="2" customFormat="1" ht="38.25" customHeight="1">
      <c r="A1273" s="35"/>
      <c r="B1273" s="6" t="s">
        <v>2350</v>
      </c>
      <c r="C1273" s="263" t="s">
        <v>1171</v>
      </c>
      <c r="D1273" s="285"/>
      <c r="E1273" s="271" t="s">
        <v>998</v>
      </c>
      <c r="F1273" s="272"/>
      <c r="G1273" s="41" t="s">
        <v>588</v>
      </c>
      <c r="H1273" s="14">
        <v>750</v>
      </c>
      <c r="I1273" s="235">
        <f t="shared" si="54"/>
        <v>862.4999999999999</v>
      </c>
      <c r="J1273" s="253">
        <f t="shared" si="55"/>
        <v>948.75</v>
      </c>
      <c r="K1273" s="4"/>
      <c r="L1273" s="72"/>
    </row>
    <row r="1274" spans="1:12" s="2" customFormat="1" ht="38.25" customHeight="1">
      <c r="A1274" s="35"/>
      <c r="B1274" s="6" t="s">
        <v>2351</v>
      </c>
      <c r="C1274" s="263" t="s">
        <v>1172</v>
      </c>
      <c r="D1274" s="285"/>
      <c r="E1274" s="271" t="s">
        <v>998</v>
      </c>
      <c r="F1274" s="272"/>
      <c r="G1274" s="41" t="s">
        <v>588</v>
      </c>
      <c r="H1274" s="14">
        <v>750</v>
      </c>
      <c r="I1274" s="235">
        <f t="shared" si="54"/>
        <v>862.4999999999999</v>
      </c>
      <c r="J1274" s="253">
        <f t="shared" si="55"/>
        <v>948.75</v>
      </c>
      <c r="K1274" s="4"/>
      <c r="L1274" s="72"/>
    </row>
    <row r="1275" spans="1:12" s="2" customFormat="1" ht="38.25" customHeight="1">
      <c r="A1275" s="35"/>
      <c r="B1275" s="6" t="s">
        <v>2352</v>
      </c>
      <c r="C1275" s="263" t="s">
        <v>1173</v>
      </c>
      <c r="D1275" s="285"/>
      <c r="E1275" s="271" t="s">
        <v>998</v>
      </c>
      <c r="F1275" s="272"/>
      <c r="G1275" s="41" t="s">
        <v>588</v>
      </c>
      <c r="H1275" s="14">
        <v>750</v>
      </c>
      <c r="I1275" s="235">
        <f t="shared" si="54"/>
        <v>862.4999999999999</v>
      </c>
      <c r="J1275" s="253">
        <f t="shared" si="55"/>
        <v>948.75</v>
      </c>
      <c r="K1275" s="4"/>
      <c r="L1275" s="72"/>
    </row>
    <row r="1276" spans="1:12" s="2" customFormat="1" ht="38.25" customHeight="1">
      <c r="A1276" s="35"/>
      <c r="B1276" s="6" t="s">
        <v>2353</v>
      </c>
      <c r="C1276" s="263" t="s">
        <v>1533</v>
      </c>
      <c r="D1276" s="284"/>
      <c r="E1276" s="286" t="s">
        <v>1162</v>
      </c>
      <c r="F1276" s="262"/>
      <c r="G1276" s="41" t="s">
        <v>580</v>
      </c>
      <c r="H1276" s="14">
        <v>620</v>
      </c>
      <c r="I1276" s="235">
        <f t="shared" si="54"/>
        <v>713</v>
      </c>
      <c r="J1276" s="253">
        <f t="shared" si="55"/>
        <v>784.3000000000001</v>
      </c>
      <c r="K1276" s="4"/>
      <c r="L1276" s="72"/>
    </row>
    <row r="1277" spans="1:12" s="2" customFormat="1" ht="58.5" customHeight="1">
      <c r="A1277" s="35"/>
      <c r="B1277" s="6" t="s">
        <v>2508</v>
      </c>
      <c r="C1277" s="263" t="s">
        <v>1534</v>
      </c>
      <c r="D1277" s="285"/>
      <c r="E1277" s="271" t="s">
        <v>1190</v>
      </c>
      <c r="F1277" s="272"/>
      <c r="G1277" s="41" t="s">
        <v>1117</v>
      </c>
      <c r="H1277" s="14">
        <v>620</v>
      </c>
      <c r="I1277" s="235">
        <f t="shared" si="54"/>
        <v>713</v>
      </c>
      <c r="J1277" s="253">
        <f t="shared" si="55"/>
        <v>784.3000000000001</v>
      </c>
      <c r="K1277" s="4"/>
      <c r="L1277" s="72"/>
    </row>
    <row r="1278" spans="1:12" s="2" customFormat="1" ht="36.75" customHeight="1">
      <c r="A1278" s="35"/>
      <c r="B1278" s="6" t="s">
        <v>2509</v>
      </c>
      <c r="C1278" s="263" t="s">
        <v>1535</v>
      </c>
      <c r="D1278" s="285"/>
      <c r="E1278" s="271" t="s">
        <v>1189</v>
      </c>
      <c r="F1278" s="272"/>
      <c r="G1278" s="41" t="s">
        <v>1117</v>
      </c>
      <c r="H1278" s="14">
        <v>1950</v>
      </c>
      <c r="I1278" s="235">
        <f t="shared" si="54"/>
        <v>2242.5</v>
      </c>
      <c r="J1278" s="253">
        <f t="shared" si="55"/>
        <v>2466.75</v>
      </c>
      <c r="K1278" s="4"/>
      <c r="L1278" s="72"/>
    </row>
    <row r="1279" spans="1:12" s="2" customFormat="1" ht="47.25" customHeight="1">
      <c r="A1279" s="35"/>
      <c r="B1279" s="6" t="s">
        <v>2510</v>
      </c>
      <c r="C1279" s="263" t="s">
        <v>1536</v>
      </c>
      <c r="D1279" s="284"/>
      <c r="E1279" s="271" t="s">
        <v>1190</v>
      </c>
      <c r="F1279" s="272"/>
      <c r="G1279" s="41" t="s">
        <v>1117</v>
      </c>
      <c r="H1279" s="14">
        <v>620</v>
      </c>
      <c r="I1279" s="235">
        <f t="shared" si="54"/>
        <v>713</v>
      </c>
      <c r="J1279" s="253">
        <f t="shared" si="55"/>
        <v>784.3000000000001</v>
      </c>
      <c r="K1279" s="4"/>
      <c r="L1279" s="72"/>
    </row>
    <row r="1280" spans="1:12" s="2" customFormat="1" ht="12.75" customHeight="1">
      <c r="A1280" s="35"/>
      <c r="B1280" s="6">
        <v>460</v>
      </c>
      <c r="C1280" s="263" t="s">
        <v>999</v>
      </c>
      <c r="D1280" s="284"/>
      <c r="E1280" s="271" t="s">
        <v>998</v>
      </c>
      <c r="F1280" s="272"/>
      <c r="G1280" s="41" t="s">
        <v>833</v>
      </c>
      <c r="H1280" s="14">
        <v>750</v>
      </c>
      <c r="I1280" s="235">
        <f t="shared" si="54"/>
        <v>862.4999999999999</v>
      </c>
      <c r="J1280" s="253">
        <f t="shared" si="55"/>
        <v>948.75</v>
      </c>
      <c r="K1280" s="4"/>
      <c r="L1280" s="72"/>
    </row>
    <row r="1281" spans="1:12" s="2" customFormat="1" ht="27" customHeight="1">
      <c r="A1281" s="35"/>
      <c r="B1281" s="6">
        <v>461</v>
      </c>
      <c r="C1281" s="263" t="s">
        <v>1000</v>
      </c>
      <c r="D1281" s="284"/>
      <c r="E1281" s="271" t="s">
        <v>998</v>
      </c>
      <c r="F1281" s="272"/>
      <c r="G1281" s="41" t="s">
        <v>588</v>
      </c>
      <c r="H1281" s="14">
        <v>1000</v>
      </c>
      <c r="I1281" s="235">
        <f t="shared" si="54"/>
        <v>1150</v>
      </c>
      <c r="J1281" s="253">
        <f t="shared" si="55"/>
        <v>1265</v>
      </c>
      <c r="K1281" s="4"/>
      <c r="L1281" s="72"/>
    </row>
    <row r="1282" spans="1:12" s="2" customFormat="1" ht="25.5" customHeight="1">
      <c r="A1282" s="35"/>
      <c r="B1282" s="6">
        <v>462</v>
      </c>
      <c r="C1282" s="263" t="s">
        <v>1764</v>
      </c>
      <c r="D1282" s="284"/>
      <c r="E1282" s="271" t="s">
        <v>1001</v>
      </c>
      <c r="F1282" s="272"/>
      <c r="G1282" s="41" t="s">
        <v>575</v>
      </c>
      <c r="H1282" s="14">
        <v>1200</v>
      </c>
      <c r="I1282" s="235">
        <f t="shared" si="54"/>
        <v>1380</v>
      </c>
      <c r="J1282" s="253">
        <f t="shared" si="55"/>
        <v>1518.0000000000002</v>
      </c>
      <c r="K1282" s="4"/>
      <c r="L1282" s="72"/>
    </row>
    <row r="1283" spans="1:12" s="2" customFormat="1" ht="25.5" customHeight="1">
      <c r="A1283" s="35"/>
      <c r="B1283" s="6">
        <v>463</v>
      </c>
      <c r="C1283" s="263" t="s">
        <v>1002</v>
      </c>
      <c r="D1283" s="284"/>
      <c r="E1283" s="271" t="s">
        <v>998</v>
      </c>
      <c r="F1283" s="272"/>
      <c r="G1283" s="41">
        <v>3</v>
      </c>
      <c r="H1283" s="14">
        <v>650</v>
      </c>
      <c r="I1283" s="235">
        <f t="shared" si="54"/>
        <v>747.4999999999999</v>
      </c>
      <c r="J1283" s="253">
        <f t="shared" si="55"/>
        <v>822.2499999999999</v>
      </c>
      <c r="K1283" s="4"/>
      <c r="L1283" s="72"/>
    </row>
    <row r="1284" spans="1:12" s="2" customFormat="1" ht="30" customHeight="1">
      <c r="A1284" s="35"/>
      <c r="B1284" s="6" t="s">
        <v>2354</v>
      </c>
      <c r="C1284" s="263" t="s">
        <v>1532</v>
      </c>
      <c r="D1284" s="285"/>
      <c r="E1284" s="271" t="s">
        <v>1003</v>
      </c>
      <c r="F1284" s="272"/>
      <c r="G1284" s="41" t="s">
        <v>580</v>
      </c>
      <c r="H1284" s="14">
        <v>1000</v>
      </c>
      <c r="I1284" s="235">
        <f t="shared" si="54"/>
        <v>1150</v>
      </c>
      <c r="J1284" s="253">
        <f t="shared" si="55"/>
        <v>1265</v>
      </c>
      <c r="K1284" s="4"/>
      <c r="L1284" s="72"/>
    </row>
    <row r="1285" spans="1:12" s="2" customFormat="1" ht="27.75" customHeight="1">
      <c r="A1285" s="35"/>
      <c r="B1285" s="6" t="s">
        <v>2355</v>
      </c>
      <c r="C1285" s="263" t="s">
        <v>1528</v>
      </c>
      <c r="D1285" s="284"/>
      <c r="E1285" s="271" t="s">
        <v>1003</v>
      </c>
      <c r="F1285" s="272"/>
      <c r="G1285" s="41" t="s">
        <v>1117</v>
      </c>
      <c r="H1285" s="14">
        <v>1000</v>
      </c>
      <c r="I1285" s="235">
        <f aca="true" t="shared" si="56" ref="I1285:I1348">H1285*115%</f>
        <v>1150</v>
      </c>
      <c r="J1285" s="253">
        <f t="shared" si="55"/>
        <v>1265</v>
      </c>
      <c r="K1285" s="4"/>
      <c r="L1285" s="72"/>
    </row>
    <row r="1286" spans="1:12" s="2" customFormat="1" ht="25.5" customHeight="1">
      <c r="A1286" s="35"/>
      <c r="B1286" s="6" t="s">
        <v>2356</v>
      </c>
      <c r="C1286" s="263" t="s">
        <v>1529</v>
      </c>
      <c r="D1286" s="285"/>
      <c r="E1286" s="271" t="s">
        <v>1003</v>
      </c>
      <c r="F1286" s="272"/>
      <c r="G1286" s="41" t="s">
        <v>1117</v>
      </c>
      <c r="H1286" s="14">
        <v>1000</v>
      </c>
      <c r="I1286" s="235">
        <f t="shared" si="56"/>
        <v>1150</v>
      </c>
      <c r="J1286" s="253">
        <f t="shared" si="55"/>
        <v>1265</v>
      </c>
      <c r="K1286" s="4"/>
      <c r="L1286" s="72"/>
    </row>
    <row r="1287" spans="1:12" s="2" customFormat="1" ht="25.5" customHeight="1">
      <c r="A1287" s="35"/>
      <c r="B1287" s="6" t="s">
        <v>2357</v>
      </c>
      <c r="C1287" s="263" t="s">
        <v>1531</v>
      </c>
      <c r="D1287" s="284"/>
      <c r="E1287" s="271" t="s">
        <v>1004</v>
      </c>
      <c r="F1287" s="272"/>
      <c r="G1287" s="41" t="s">
        <v>1117</v>
      </c>
      <c r="H1287" s="14">
        <v>1000</v>
      </c>
      <c r="I1287" s="235">
        <f t="shared" si="56"/>
        <v>1150</v>
      </c>
      <c r="J1287" s="253">
        <f t="shared" si="55"/>
        <v>1265</v>
      </c>
      <c r="K1287" s="4"/>
      <c r="L1287" s="72"/>
    </row>
    <row r="1288" spans="1:12" ht="25.5" customHeight="1">
      <c r="A1288" s="35"/>
      <c r="B1288" s="6" t="s">
        <v>2358</v>
      </c>
      <c r="C1288" s="263" t="s">
        <v>1529</v>
      </c>
      <c r="D1288" s="284"/>
      <c r="E1288" s="271" t="s">
        <v>1004</v>
      </c>
      <c r="F1288" s="272"/>
      <c r="G1288" s="41" t="s">
        <v>1117</v>
      </c>
      <c r="H1288" s="14">
        <v>1000</v>
      </c>
      <c r="I1288" s="235">
        <f t="shared" si="56"/>
        <v>1150</v>
      </c>
      <c r="J1288" s="253">
        <f t="shared" si="55"/>
        <v>1265</v>
      </c>
      <c r="K1288" s="4"/>
      <c r="L1288" s="35"/>
    </row>
    <row r="1289" spans="1:12" ht="38.25" customHeight="1">
      <c r="A1289" s="72"/>
      <c r="B1289" s="6" t="s">
        <v>2359</v>
      </c>
      <c r="C1289" s="263" t="s">
        <v>1530</v>
      </c>
      <c r="D1289" s="284"/>
      <c r="E1289" s="271" t="s">
        <v>1004</v>
      </c>
      <c r="F1289" s="272"/>
      <c r="G1289" s="41" t="s">
        <v>1117</v>
      </c>
      <c r="H1289" s="14">
        <v>2150</v>
      </c>
      <c r="I1289" s="235">
        <f t="shared" si="56"/>
        <v>2472.5</v>
      </c>
      <c r="J1289" s="253">
        <f t="shared" si="55"/>
        <v>2719.75</v>
      </c>
      <c r="K1289" s="4"/>
      <c r="L1289" s="35"/>
    </row>
    <row r="1290" spans="1:12" s="2" customFormat="1" ht="38.25" customHeight="1">
      <c r="A1290" s="72"/>
      <c r="B1290" s="6" t="s">
        <v>2511</v>
      </c>
      <c r="C1290" s="263" t="s">
        <v>1538</v>
      </c>
      <c r="D1290" s="284"/>
      <c r="E1290" s="271" t="s">
        <v>1162</v>
      </c>
      <c r="F1290" s="272"/>
      <c r="G1290" s="41" t="s">
        <v>580</v>
      </c>
      <c r="H1290" s="14">
        <v>650</v>
      </c>
      <c r="I1290" s="235">
        <f t="shared" si="56"/>
        <v>747.4999999999999</v>
      </c>
      <c r="J1290" s="253">
        <f aca="true" t="shared" si="57" ref="J1290:J1353">I1290*110%</f>
        <v>822.2499999999999</v>
      </c>
      <c r="K1290" s="4"/>
      <c r="L1290" s="72"/>
    </row>
    <row r="1291" spans="1:12" s="2" customFormat="1" ht="51" customHeight="1">
      <c r="A1291" s="72"/>
      <c r="B1291" s="6" t="s">
        <v>2360</v>
      </c>
      <c r="C1291" s="263" t="s">
        <v>1539</v>
      </c>
      <c r="D1291" s="284"/>
      <c r="E1291" s="271" t="s">
        <v>1162</v>
      </c>
      <c r="F1291" s="272"/>
      <c r="G1291" s="41" t="s">
        <v>1117</v>
      </c>
      <c r="H1291" s="14">
        <v>650</v>
      </c>
      <c r="I1291" s="235">
        <f t="shared" si="56"/>
        <v>747.4999999999999</v>
      </c>
      <c r="J1291" s="253">
        <f t="shared" si="57"/>
        <v>822.2499999999999</v>
      </c>
      <c r="K1291" s="4"/>
      <c r="L1291" s="72"/>
    </row>
    <row r="1292" spans="1:12" s="2" customFormat="1" ht="51" customHeight="1">
      <c r="A1292" s="72"/>
      <c r="B1292" s="6" t="s">
        <v>2361</v>
      </c>
      <c r="C1292" s="263" t="s">
        <v>1528</v>
      </c>
      <c r="D1292" s="284"/>
      <c r="E1292" s="271" t="s">
        <v>1162</v>
      </c>
      <c r="F1292" s="272"/>
      <c r="G1292" s="41" t="s">
        <v>1117</v>
      </c>
      <c r="H1292" s="14">
        <v>1000</v>
      </c>
      <c r="I1292" s="235">
        <f t="shared" si="56"/>
        <v>1150</v>
      </c>
      <c r="J1292" s="253">
        <f t="shared" si="57"/>
        <v>1265</v>
      </c>
      <c r="K1292" s="4"/>
      <c r="L1292" s="72"/>
    </row>
    <row r="1293" spans="1:12" s="2" customFormat="1" ht="51" customHeight="1">
      <c r="A1293" s="72"/>
      <c r="B1293" s="6" t="s">
        <v>2362</v>
      </c>
      <c r="C1293" s="263" t="s">
        <v>1529</v>
      </c>
      <c r="D1293" s="285"/>
      <c r="E1293" s="271" t="s">
        <v>1162</v>
      </c>
      <c r="F1293" s="272"/>
      <c r="G1293" s="41" t="s">
        <v>1117</v>
      </c>
      <c r="H1293" s="14">
        <v>1000</v>
      </c>
      <c r="I1293" s="235">
        <f t="shared" si="56"/>
        <v>1150</v>
      </c>
      <c r="J1293" s="253">
        <f t="shared" si="57"/>
        <v>1265</v>
      </c>
      <c r="K1293" s="4"/>
      <c r="L1293" s="72"/>
    </row>
    <row r="1294" spans="1:12" s="2" customFormat="1" ht="51" customHeight="1">
      <c r="A1294" s="72"/>
      <c r="B1294" s="6" t="s">
        <v>2363</v>
      </c>
      <c r="C1294" s="263" t="s">
        <v>1530</v>
      </c>
      <c r="D1294" s="285"/>
      <c r="E1294" s="271" t="s">
        <v>1162</v>
      </c>
      <c r="F1294" s="272"/>
      <c r="G1294" s="41" t="s">
        <v>1117</v>
      </c>
      <c r="H1294" s="14">
        <v>2100</v>
      </c>
      <c r="I1294" s="235">
        <f t="shared" si="56"/>
        <v>2415</v>
      </c>
      <c r="J1294" s="253">
        <f t="shared" si="57"/>
        <v>2656.5</v>
      </c>
      <c r="K1294" s="4"/>
      <c r="L1294" s="72"/>
    </row>
    <row r="1295" spans="1:12" s="2" customFormat="1" ht="51" customHeight="1">
      <c r="A1295" s="72"/>
      <c r="B1295" s="6" t="s">
        <v>2364</v>
      </c>
      <c r="C1295" s="263" t="s">
        <v>1869</v>
      </c>
      <c r="D1295" s="285"/>
      <c r="E1295" s="271" t="s">
        <v>1162</v>
      </c>
      <c r="F1295" s="272"/>
      <c r="G1295" s="41" t="s">
        <v>580</v>
      </c>
      <c r="H1295" s="14">
        <v>600</v>
      </c>
      <c r="I1295" s="235">
        <f t="shared" si="56"/>
        <v>690</v>
      </c>
      <c r="J1295" s="253">
        <f t="shared" si="57"/>
        <v>759.0000000000001</v>
      </c>
      <c r="K1295" s="4"/>
      <c r="L1295" s="72"/>
    </row>
    <row r="1296" spans="1:12" s="2" customFormat="1" ht="57" customHeight="1">
      <c r="A1296" s="72"/>
      <c r="B1296" s="6" t="s">
        <v>2365</v>
      </c>
      <c r="C1296" s="263" t="s">
        <v>1175</v>
      </c>
      <c r="D1296" s="284"/>
      <c r="E1296" s="271" t="s">
        <v>1162</v>
      </c>
      <c r="F1296" s="272"/>
      <c r="G1296" s="41" t="s">
        <v>575</v>
      </c>
      <c r="H1296" s="14">
        <v>1100</v>
      </c>
      <c r="I1296" s="235">
        <f t="shared" si="56"/>
        <v>1265</v>
      </c>
      <c r="J1296" s="253">
        <f t="shared" si="57"/>
        <v>1391.5</v>
      </c>
      <c r="K1296" s="4"/>
      <c r="L1296" s="72"/>
    </row>
    <row r="1297" spans="1:12" s="2" customFormat="1" ht="51" customHeight="1">
      <c r="A1297" s="72"/>
      <c r="B1297" s="6" t="s">
        <v>2366</v>
      </c>
      <c r="C1297" s="263" t="s">
        <v>1177</v>
      </c>
      <c r="D1297" s="284"/>
      <c r="E1297" s="271" t="s">
        <v>1162</v>
      </c>
      <c r="F1297" s="272"/>
      <c r="G1297" s="41" t="s">
        <v>1176</v>
      </c>
      <c r="H1297" s="14">
        <v>750</v>
      </c>
      <c r="I1297" s="235">
        <f t="shared" si="56"/>
        <v>862.4999999999999</v>
      </c>
      <c r="J1297" s="253">
        <f t="shared" si="57"/>
        <v>948.75</v>
      </c>
      <c r="K1297" s="4"/>
      <c r="L1297" s="72"/>
    </row>
    <row r="1298" spans="1:12" s="2" customFormat="1" ht="51" customHeight="1">
      <c r="A1298" s="72"/>
      <c r="B1298" s="6" t="s">
        <v>2367</v>
      </c>
      <c r="C1298" s="263" t="s">
        <v>1178</v>
      </c>
      <c r="D1298" s="285"/>
      <c r="E1298" s="271" t="s">
        <v>1162</v>
      </c>
      <c r="F1298" s="272"/>
      <c r="G1298" s="41" t="s">
        <v>1176</v>
      </c>
      <c r="H1298" s="14">
        <v>800</v>
      </c>
      <c r="I1298" s="235">
        <f t="shared" si="56"/>
        <v>919.9999999999999</v>
      </c>
      <c r="J1298" s="253">
        <f t="shared" si="57"/>
        <v>1012</v>
      </c>
      <c r="K1298" s="4"/>
      <c r="L1298" s="72"/>
    </row>
    <row r="1299" spans="1:12" s="2" customFormat="1" ht="37.5" customHeight="1">
      <c r="A1299" s="72"/>
      <c r="B1299" s="6">
        <v>469</v>
      </c>
      <c r="C1299" s="263" t="s">
        <v>1527</v>
      </c>
      <c r="D1299" s="284"/>
      <c r="E1299" s="271" t="s">
        <v>1005</v>
      </c>
      <c r="F1299" s="272"/>
      <c r="G1299" s="41" t="s">
        <v>588</v>
      </c>
      <c r="H1299" s="14">
        <v>730</v>
      </c>
      <c r="I1299" s="235">
        <f t="shared" si="56"/>
        <v>839.4999999999999</v>
      </c>
      <c r="J1299" s="253">
        <f t="shared" si="57"/>
        <v>923.4499999999999</v>
      </c>
      <c r="K1299" s="4"/>
      <c r="L1299" s="72"/>
    </row>
    <row r="1300" spans="1:12" s="2" customFormat="1" ht="37.5" customHeight="1">
      <c r="A1300" s="72"/>
      <c r="B1300" s="6">
        <v>470</v>
      </c>
      <c r="C1300" s="263" t="s">
        <v>1765</v>
      </c>
      <c r="D1300" s="284"/>
      <c r="E1300" s="271" t="s">
        <v>1179</v>
      </c>
      <c r="F1300" s="272"/>
      <c r="G1300" s="41" t="s">
        <v>588</v>
      </c>
      <c r="H1300" s="14">
        <v>800</v>
      </c>
      <c r="I1300" s="235">
        <f t="shared" si="56"/>
        <v>919.9999999999999</v>
      </c>
      <c r="J1300" s="253">
        <f t="shared" si="57"/>
        <v>1012</v>
      </c>
      <c r="K1300" s="4"/>
      <c r="L1300" s="72"/>
    </row>
    <row r="1301" spans="1:12" s="2" customFormat="1" ht="46.5" customHeight="1">
      <c r="A1301" s="72"/>
      <c r="B1301" s="6">
        <v>471</v>
      </c>
      <c r="C1301" s="263" t="s">
        <v>1118</v>
      </c>
      <c r="D1301" s="284"/>
      <c r="E1301" s="271" t="s">
        <v>1119</v>
      </c>
      <c r="F1301" s="272"/>
      <c r="G1301" s="41" t="s">
        <v>1117</v>
      </c>
      <c r="H1301" s="14">
        <v>1000</v>
      </c>
      <c r="I1301" s="235">
        <f t="shared" si="56"/>
        <v>1150</v>
      </c>
      <c r="J1301" s="253">
        <f t="shared" si="57"/>
        <v>1265</v>
      </c>
      <c r="K1301" s="4"/>
      <c r="L1301" s="72"/>
    </row>
    <row r="1302" spans="1:12" s="2" customFormat="1" ht="51" customHeight="1">
      <c r="A1302" s="72"/>
      <c r="B1302" s="6" t="s">
        <v>2368</v>
      </c>
      <c r="C1302" s="263" t="s">
        <v>1180</v>
      </c>
      <c r="D1302" s="284"/>
      <c r="E1302" s="271" t="s">
        <v>1181</v>
      </c>
      <c r="F1302" s="272"/>
      <c r="G1302" s="41" t="s">
        <v>1117</v>
      </c>
      <c r="H1302" s="14">
        <v>1000</v>
      </c>
      <c r="I1302" s="235">
        <f t="shared" si="56"/>
        <v>1150</v>
      </c>
      <c r="J1302" s="253">
        <f t="shared" si="57"/>
        <v>1265</v>
      </c>
      <c r="K1302" s="4"/>
      <c r="L1302" s="72"/>
    </row>
    <row r="1303" spans="1:12" s="2" customFormat="1" ht="45.75" customHeight="1">
      <c r="A1303" s="72"/>
      <c r="B1303" s="6" t="s">
        <v>2369</v>
      </c>
      <c r="C1303" s="263" t="s">
        <v>1528</v>
      </c>
      <c r="D1303" s="284"/>
      <c r="E1303" s="271" t="s">
        <v>1006</v>
      </c>
      <c r="F1303" s="272"/>
      <c r="G1303" s="41" t="s">
        <v>1117</v>
      </c>
      <c r="H1303" s="14">
        <v>1000</v>
      </c>
      <c r="I1303" s="235">
        <f t="shared" si="56"/>
        <v>1150</v>
      </c>
      <c r="J1303" s="253">
        <f t="shared" si="57"/>
        <v>1265</v>
      </c>
      <c r="K1303" s="4"/>
      <c r="L1303" s="72"/>
    </row>
    <row r="1304" spans="1:12" s="2" customFormat="1" ht="41.25" customHeight="1">
      <c r="A1304" s="72"/>
      <c r="B1304" s="6" t="s">
        <v>2370</v>
      </c>
      <c r="C1304" s="263" t="s">
        <v>1529</v>
      </c>
      <c r="D1304" s="284"/>
      <c r="E1304" s="271" t="s">
        <v>1006</v>
      </c>
      <c r="F1304" s="272"/>
      <c r="G1304" s="41" t="s">
        <v>1117</v>
      </c>
      <c r="H1304" s="14">
        <v>1000</v>
      </c>
      <c r="I1304" s="235">
        <f t="shared" si="56"/>
        <v>1150</v>
      </c>
      <c r="J1304" s="253">
        <f t="shared" si="57"/>
        <v>1265</v>
      </c>
      <c r="K1304" s="4"/>
      <c r="L1304" s="72"/>
    </row>
    <row r="1305" spans="1:12" s="2" customFormat="1" ht="38.25" customHeight="1">
      <c r="A1305" s="72"/>
      <c r="B1305" s="6" t="s">
        <v>2371</v>
      </c>
      <c r="C1305" s="263" t="s">
        <v>1530</v>
      </c>
      <c r="D1305" s="284"/>
      <c r="E1305" s="271" t="s">
        <v>1006</v>
      </c>
      <c r="F1305" s="272"/>
      <c r="G1305" s="41" t="s">
        <v>1117</v>
      </c>
      <c r="H1305" s="14">
        <v>2100</v>
      </c>
      <c r="I1305" s="235">
        <f t="shared" si="56"/>
        <v>2415</v>
      </c>
      <c r="J1305" s="253">
        <f t="shared" si="57"/>
        <v>2656.5</v>
      </c>
      <c r="K1305" s="4"/>
      <c r="L1305" s="72"/>
    </row>
    <row r="1306" spans="1:12" s="2" customFormat="1" ht="38.25" customHeight="1">
      <c r="A1306" s="72"/>
      <c r="B1306" s="6" t="s">
        <v>2372</v>
      </c>
      <c r="C1306" s="263" t="s">
        <v>1174</v>
      </c>
      <c r="D1306" s="284"/>
      <c r="E1306" s="271" t="s">
        <v>1182</v>
      </c>
      <c r="F1306" s="272"/>
      <c r="G1306" s="41" t="s">
        <v>1117</v>
      </c>
      <c r="H1306" s="14">
        <v>1000</v>
      </c>
      <c r="I1306" s="235">
        <f t="shared" si="56"/>
        <v>1150</v>
      </c>
      <c r="J1306" s="253">
        <f t="shared" si="57"/>
        <v>1265</v>
      </c>
      <c r="K1306" s="4"/>
      <c r="L1306" s="72"/>
    </row>
    <row r="1307" spans="1:12" s="2" customFormat="1" ht="38.25" customHeight="1">
      <c r="A1307" s="72"/>
      <c r="B1307" s="6" t="s">
        <v>2373</v>
      </c>
      <c r="C1307" s="263" t="s">
        <v>1167</v>
      </c>
      <c r="D1307" s="284"/>
      <c r="E1307" s="271" t="s">
        <v>1182</v>
      </c>
      <c r="F1307" s="272"/>
      <c r="G1307" s="41" t="s">
        <v>1117</v>
      </c>
      <c r="H1307" s="14">
        <v>1000</v>
      </c>
      <c r="I1307" s="235">
        <f t="shared" si="56"/>
        <v>1150</v>
      </c>
      <c r="J1307" s="253">
        <f t="shared" si="57"/>
        <v>1265</v>
      </c>
      <c r="K1307" s="4"/>
      <c r="L1307" s="72"/>
    </row>
    <row r="1308" spans="1:12" s="2" customFormat="1" ht="34.5" customHeight="1">
      <c r="A1308" s="72"/>
      <c r="B1308" s="6" t="s">
        <v>2374</v>
      </c>
      <c r="C1308" s="263" t="s">
        <v>1169</v>
      </c>
      <c r="D1308" s="284"/>
      <c r="E1308" s="271" t="s">
        <v>1182</v>
      </c>
      <c r="F1308" s="272"/>
      <c r="G1308" s="41" t="s">
        <v>1117</v>
      </c>
      <c r="H1308" s="14">
        <v>2100</v>
      </c>
      <c r="I1308" s="235">
        <f t="shared" si="56"/>
        <v>2415</v>
      </c>
      <c r="J1308" s="253">
        <f t="shared" si="57"/>
        <v>2656.5</v>
      </c>
      <c r="K1308" s="4"/>
      <c r="L1308" s="72"/>
    </row>
    <row r="1309" spans="1:12" s="2" customFormat="1" ht="37.5" customHeight="1">
      <c r="A1309" s="72"/>
      <c r="B1309" s="6" t="s">
        <v>2375</v>
      </c>
      <c r="C1309" s="263" t="s">
        <v>1174</v>
      </c>
      <c r="D1309" s="284"/>
      <c r="E1309" s="271" t="s">
        <v>1007</v>
      </c>
      <c r="F1309" s="272"/>
      <c r="G1309" s="41" t="s">
        <v>1117</v>
      </c>
      <c r="H1309" s="14">
        <v>1000</v>
      </c>
      <c r="I1309" s="235">
        <f t="shared" si="56"/>
        <v>1150</v>
      </c>
      <c r="J1309" s="253">
        <f t="shared" si="57"/>
        <v>1265</v>
      </c>
      <c r="K1309" s="4"/>
      <c r="L1309" s="72"/>
    </row>
    <row r="1310" spans="1:12" s="2" customFormat="1" ht="24.75" customHeight="1">
      <c r="A1310" s="72"/>
      <c r="B1310" s="6" t="s">
        <v>2376</v>
      </c>
      <c r="C1310" s="263" t="s">
        <v>1169</v>
      </c>
      <c r="D1310" s="284"/>
      <c r="E1310" s="271" t="s">
        <v>1007</v>
      </c>
      <c r="F1310" s="272"/>
      <c r="G1310" s="41" t="s">
        <v>1117</v>
      </c>
      <c r="H1310" s="14">
        <v>2100</v>
      </c>
      <c r="I1310" s="235">
        <f t="shared" si="56"/>
        <v>2415</v>
      </c>
      <c r="J1310" s="253">
        <f t="shared" si="57"/>
        <v>2656.5</v>
      </c>
      <c r="K1310" s="4"/>
      <c r="L1310" s="72"/>
    </row>
    <row r="1311" spans="1:12" s="2" customFormat="1" ht="38.25" customHeight="1">
      <c r="A1311" s="72"/>
      <c r="B1311" s="6" t="s">
        <v>2377</v>
      </c>
      <c r="C1311" s="263" t="s">
        <v>1174</v>
      </c>
      <c r="D1311" s="284"/>
      <c r="E1311" s="271" t="s">
        <v>1008</v>
      </c>
      <c r="F1311" s="272"/>
      <c r="G1311" s="41" t="s">
        <v>1117</v>
      </c>
      <c r="H1311" s="14">
        <v>1000</v>
      </c>
      <c r="I1311" s="235">
        <f t="shared" si="56"/>
        <v>1150</v>
      </c>
      <c r="J1311" s="253">
        <f t="shared" si="57"/>
        <v>1265</v>
      </c>
      <c r="K1311" s="4"/>
      <c r="L1311" s="72"/>
    </row>
    <row r="1312" spans="1:12" s="2" customFormat="1" ht="24.75" customHeight="1" thickBot="1">
      <c r="A1312" s="72"/>
      <c r="B1312" s="7" t="s">
        <v>2378</v>
      </c>
      <c r="C1312" s="273" t="s">
        <v>1169</v>
      </c>
      <c r="D1312" s="274"/>
      <c r="E1312" s="271" t="s">
        <v>1008</v>
      </c>
      <c r="F1312" s="272"/>
      <c r="G1312" s="89" t="s">
        <v>1117</v>
      </c>
      <c r="H1312" s="14">
        <v>2100</v>
      </c>
      <c r="I1312" s="235">
        <f t="shared" si="56"/>
        <v>2415</v>
      </c>
      <c r="J1312" s="253">
        <f t="shared" si="57"/>
        <v>2656.5</v>
      </c>
      <c r="K1312" s="4"/>
      <c r="L1312" s="72"/>
    </row>
    <row r="1313" spans="1:12" s="2" customFormat="1" ht="18.75" customHeight="1">
      <c r="A1313" s="72"/>
      <c r="B1313" s="244"/>
      <c r="C1313" s="35"/>
      <c r="D1313" s="35"/>
      <c r="E1313" s="35"/>
      <c r="F1313" s="72"/>
      <c r="G1313" s="72"/>
      <c r="H1313" s="245"/>
      <c r="I1313" s="235">
        <f t="shared" si="56"/>
        <v>0</v>
      </c>
      <c r="J1313" s="253">
        <f t="shared" si="57"/>
        <v>0</v>
      </c>
      <c r="K1313" s="4"/>
      <c r="L1313" s="72"/>
    </row>
    <row r="1314" spans="1:12" s="2" customFormat="1" ht="25.5" customHeight="1" thickBot="1">
      <c r="A1314" s="35"/>
      <c r="B1314" s="278" t="s">
        <v>332</v>
      </c>
      <c r="C1314" s="281"/>
      <c r="D1314" s="281"/>
      <c r="E1314" s="281"/>
      <c r="F1314" s="281"/>
      <c r="G1314" s="281"/>
      <c r="H1314" s="362"/>
      <c r="I1314" s="235">
        <f t="shared" si="56"/>
        <v>0</v>
      </c>
      <c r="J1314" s="253">
        <f t="shared" si="57"/>
        <v>0</v>
      </c>
      <c r="K1314" s="4"/>
      <c r="L1314" s="72"/>
    </row>
    <row r="1315" spans="1:12" s="2" customFormat="1" ht="18.75" customHeight="1" thickBot="1">
      <c r="A1315" s="72"/>
      <c r="B1315" s="57">
        <v>7811</v>
      </c>
      <c r="C1315" s="533" t="s">
        <v>286</v>
      </c>
      <c r="D1315" s="336"/>
      <c r="E1315" s="336"/>
      <c r="F1315" s="526"/>
      <c r="G1315" s="66" t="s">
        <v>1923</v>
      </c>
      <c r="H1315" s="67">
        <v>3550</v>
      </c>
      <c r="I1315" s="235">
        <f t="shared" si="56"/>
        <v>4082.4999999999995</v>
      </c>
      <c r="J1315" s="253">
        <f t="shared" si="57"/>
        <v>4490.75</v>
      </c>
      <c r="K1315" s="4"/>
      <c r="L1315" s="72"/>
    </row>
    <row r="1316" spans="1:12" s="2" customFormat="1" ht="13.5" thickBot="1">
      <c r="A1316" s="35"/>
      <c r="B1316" s="335" t="s">
        <v>1055</v>
      </c>
      <c r="C1316" s="336"/>
      <c r="D1316" s="336"/>
      <c r="E1316" s="336"/>
      <c r="F1316" s="336"/>
      <c r="G1316" s="336"/>
      <c r="H1316" s="337"/>
      <c r="I1316" s="235">
        <f t="shared" si="56"/>
        <v>0</v>
      </c>
      <c r="J1316" s="253">
        <f t="shared" si="57"/>
        <v>0</v>
      </c>
      <c r="K1316" s="4"/>
      <c r="L1316" s="72"/>
    </row>
    <row r="1317" spans="1:12" s="2" customFormat="1" ht="231.75" customHeight="1" thickBot="1">
      <c r="A1317" s="35"/>
      <c r="B1317" s="57" t="s">
        <v>1054</v>
      </c>
      <c r="C1317" s="371" t="s">
        <v>2335</v>
      </c>
      <c r="D1317" s="372"/>
      <c r="E1317" s="372"/>
      <c r="F1317" s="373"/>
      <c r="G1317" s="66" t="s">
        <v>1923</v>
      </c>
      <c r="H1317" s="102">
        <v>5000</v>
      </c>
      <c r="I1317" s="235">
        <f t="shared" si="56"/>
        <v>5750</v>
      </c>
      <c r="J1317" s="253">
        <f t="shared" si="57"/>
        <v>6325.000000000001</v>
      </c>
      <c r="K1317" s="72"/>
      <c r="L1317" s="72"/>
    </row>
    <row r="1318" spans="1:12" s="2" customFormat="1" ht="15" customHeight="1" thickBot="1">
      <c r="A1318" s="35"/>
      <c r="B1318" s="297" t="s">
        <v>1056</v>
      </c>
      <c r="C1318" s="298"/>
      <c r="D1318" s="416"/>
      <c r="E1318" s="416"/>
      <c r="F1318" s="416"/>
      <c r="G1318" s="298"/>
      <c r="H1318" s="299"/>
      <c r="I1318" s="235">
        <f t="shared" si="56"/>
        <v>0</v>
      </c>
      <c r="J1318" s="253">
        <f t="shared" si="57"/>
        <v>0</v>
      </c>
      <c r="K1318" s="4"/>
      <c r="L1318" s="72"/>
    </row>
    <row r="1319" spans="1:12" s="2" customFormat="1" ht="13.5" customHeight="1">
      <c r="A1319" s="35"/>
      <c r="B1319" s="96" t="s">
        <v>1057</v>
      </c>
      <c r="C1319" s="566" t="s">
        <v>1064</v>
      </c>
      <c r="D1319" s="567"/>
      <c r="E1319" s="572"/>
      <c r="F1319" s="58" t="s">
        <v>1075</v>
      </c>
      <c r="G1319" s="126" t="s">
        <v>1884</v>
      </c>
      <c r="H1319" s="14">
        <v>6600</v>
      </c>
      <c r="I1319" s="235">
        <f t="shared" si="56"/>
        <v>7589.999999999999</v>
      </c>
      <c r="J1319" s="253">
        <f t="shared" si="57"/>
        <v>8349</v>
      </c>
      <c r="K1319" s="72"/>
      <c r="L1319" s="72"/>
    </row>
    <row r="1320" spans="1:12" s="2" customFormat="1" ht="12.75">
      <c r="A1320" s="35"/>
      <c r="B1320" s="49">
        <v>7061</v>
      </c>
      <c r="C1320" s="306" t="s">
        <v>1065</v>
      </c>
      <c r="D1320" s="307"/>
      <c r="E1320" s="308"/>
      <c r="F1320" s="13" t="s">
        <v>1075</v>
      </c>
      <c r="G1320" s="47" t="s">
        <v>1923</v>
      </c>
      <c r="H1320" s="14">
        <v>3500</v>
      </c>
      <c r="I1320" s="235">
        <f t="shared" si="56"/>
        <v>4024.9999999999995</v>
      </c>
      <c r="J1320" s="253">
        <f t="shared" si="57"/>
        <v>4427.5</v>
      </c>
      <c r="K1320" s="72"/>
      <c r="L1320" s="72"/>
    </row>
    <row r="1321" spans="1:12" s="2" customFormat="1" ht="15.75" customHeight="1">
      <c r="A1321" s="35"/>
      <c r="B1321" s="49">
        <v>7062</v>
      </c>
      <c r="C1321" s="306" t="s">
        <v>2467</v>
      </c>
      <c r="D1321" s="307"/>
      <c r="E1321" s="308"/>
      <c r="F1321" s="13" t="s">
        <v>1075</v>
      </c>
      <c r="G1321" s="47" t="s">
        <v>1923</v>
      </c>
      <c r="H1321" s="14">
        <v>3200</v>
      </c>
      <c r="I1321" s="235">
        <f t="shared" si="56"/>
        <v>3679.9999999999995</v>
      </c>
      <c r="J1321" s="253">
        <f t="shared" si="57"/>
        <v>4048</v>
      </c>
      <c r="K1321" s="72"/>
      <c r="L1321" s="72"/>
    </row>
    <row r="1322" spans="1:12" s="2" customFormat="1" ht="12.75">
      <c r="A1322" s="35"/>
      <c r="B1322" s="49">
        <v>7063</v>
      </c>
      <c r="C1322" s="306" t="s">
        <v>2468</v>
      </c>
      <c r="D1322" s="307"/>
      <c r="E1322" s="308"/>
      <c r="F1322" s="13" t="s">
        <v>1075</v>
      </c>
      <c r="G1322" s="47" t="s">
        <v>1923</v>
      </c>
      <c r="H1322" s="14">
        <v>3200</v>
      </c>
      <c r="I1322" s="235">
        <f t="shared" si="56"/>
        <v>3679.9999999999995</v>
      </c>
      <c r="J1322" s="253">
        <f t="shared" si="57"/>
        <v>4048</v>
      </c>
      <c r="K1322" s="72"/>
      <c r="L1322" s="72"/>
    </row>
    <row r="1323" spans="1:12" s="2" customFormat="1" ht="12.75">
      <c r="A1323" s="35"/>
      <c r="B1323" s="49">
        <v>7064</v>
      </c>
      <c r="C1323" s="306" t="s">
        <v>2469</v>
      </c>
      <c r="D1323" s="307"/>
      <c r="E1323" s="308"/>
      <c r="F1323" s="13" t="s">
        <v>1075</v>
      </c>
      <c r="G1323" s="47" t="s">
        <v>1923</v>
      </c>
      <c r="H1323" s="14">
        <v>3200</v>
      </c>
      <c r="I1323" s="235">
        <f t="shared" si="56"/>
        <v>3679.9999999999995</v>
      </c>
      <c r="J1323" s="253">
        <f t="shared" si="57"/>
        <v>4048</v>
      </c>
      <c r="K1323" s="72"/>
      <c r="L1323" s="72"/>
    </row>
    <row r="1324" spans="1:12" s="2" customFormat="1" ht="26.25">
      <c r="A1324" s="35"/>
      <c r="B1324" s="49">
        <v>7060</v>
      </c>
      <c r="C1324" s="263" t="s">
        <v>1066</v>
      </c>
      <c r="D1324" s="264"/>
      <c r="E1324" s="265"/>
      <c r="F1324" s="13" t="s">
        <v>1076</v>
      </c>
      <c r="G1324" s="47" t="s">
        <v>1923</v>
      </c>
      <c r="H1324" s="14">
        <v>4000</v>
      </c>
      <c r="I1324" s="235">
        <f t="shared" si="56"/>
        <v>4600</v>
      </c>
      <c r="J1324" s="253">
        <f t="shared" si="57"/>
        <v>5060</v>
      </c>
      <c r="K1324" s="72"/>
      <c r="L1324" s="72"/>
    </row>
    <row r="1325" spans="1:12" s="2" customFormat="1" ht="39">
      <c r="A1325" s="35"/>
      <c r="B1325" s="49">
        <v>7040</v>
      </c>
      <c r="C1325" s="263" t="s">
        <v>1067</v>
      </c>
      <c r="D1325" s="264"/>
      <c r="E1325" s="265"/>
      <c r="F1325" s="13" t="s">
        <v>1077</v>
      </c>
      <c r="G1325" s="47" t="s">
        <v>1923</v>
      </c>
      <c r="H1325" s="14">
        <v>4100</v>
      </c>
      <c r="I1325" s="235">
        <f t="shared" si="56"/>
        <v>4715</v>
      </c>
      <c r="J1325" s="253">
        <f t="shared" si="57"/>
        <v>5186.5</v>
      </c>
      <c r="K1325" s="72"/>
      <c r="L1325" s="72"/>
    </row>
    <row r="1326" spans="1:12" s="2" customFormat="1" ht="39">
      <c r="A1326" s="35"/>
      <c r="B1326" s="49" t="s">
        <v>2513</v>
      </c>
      <c r="C1326" s="263" t="s">
        <v>1068</v>
      </c>
      <c r="D1326" s="264"/>
      <c r="E1326" s="265"/>
      <c r="F1326" s="13" t="s">
        <v>1077</v>
      </c>
      <c r="G1326" s="47" t="s">
        <v>1923</v>
      </c>
      <c r="H1326" s="14">
        <v>4000</v>
      </c>
      <c r="I1326" s="235">
        <f t="shared" si="56"/>
        <v>4600</v>
      </c>
      <c r="J1326" s="253">
        <f t="shared" si="57"/>
        <v>5060</v>
      </c>
      <c r="K1326" s="4"/>
      <c r="L1326" s="72"/>
    </row>
    <row r="1327" spans="1:12" s="2" customFormat="1" ht="27" customHeight="1">
      <c r="A1327" s="35"/>
      <c r="B1327" s="49">
        <v>7042</v>
      </c>
      <c r="C1327" s="306" t="s">
        <v>1069</v>
      </c>
      <c r="D1327" s="307"/>
      <c r="E1327" s="308"/>
      <c r="F1327" s="13" t="s">
        <v>1077</v>
      </c>
      <c r="G1327" s="47" t="s">
        <v>361</v>
      </c>
      <c r="H1327" s="14">
        <v>42500</v>
      </c>
      <c r="I1327" s="235">
        <f t="shared" si="56"/>
        <v>48874.99999999999</v>
      </c>
      <c r="J1327" s="253">
        <f t="shared" si="57"/>
        <v>53762.49999999999</v>
      </c>
      <c r="K1327" s="72"/>
      <c r="L1327" s="72"/>
    </row>
    <row r="1328" spans="1:12" s="2" customFormat="1" ht="25.5" customHeight="1">
      <c r="A1328" s="35"/>
      <c r="B1328" s="49">
        <v>7043</v>
      </c>
      <c r="C1328" s="306" t="s">
        <v>1070</v>
      </c>
      <c r="D1328" s="307"/>
      <c r="E1328" s="308"/>
      <c r="F1328" s="13" t="s">
        <v>1077</v>
      </c>
      <c r="G1328" s="47" t="s">
        <v>1923</v>
      </c>
      <c r="H1328" s="14">
        <v>4600</v>
      </c>
      <c r="I1328" s="235">
        <f t="shared" si="56"/>
        <v>5290</v>
      </c>
      <c r="J1328" s="253">
        <f t="shared" si="57"/>
        <v>5819.000000000001</v>
      </c>
      <c r="K1328" s="72"/>
      <c r="L1328" s="72"/>
    </row>
    <row r="1329" spans="1:12" s="2" customFormat="1" ht="105">
      <c r="A1329" s="35"/>
      <c r="B1329" s="49">
        <v>7044</v>
      </c>
      <c r="C1329" s="263" t="s">
        <v>1071</v>
      </c>
      <c r="D1329" s="264"/>
      <c r="E1329" s="265"/>
      <c r="F1329" s="13" t="s">
        <v>1074</v>
      </c>
      <c r="G1329" s="47" t="s">
        <v>1924</v>
      </c>
      <c r="H1329" s="14">
        <v>23400</v>
      </c>
      <c r="I1329" s="235">
        <f t="shared" si="56"/>
        <v>26909.999999999996</v>
      </c>
      <c r="J1329" s="253">
        <f t="shared" si="57"/>
        <v>29601</v>
      </c>
      <c r="K1329" s="72"/>
      <c r="L1329" s="72"/>
    </row>
    <row r="1330" spans="1:12" s="2" customFormat="1" ht="37.5" customHeight="1">
      <c r="A1330" s="35"/>
      <c r="B1330" s="49">
        <v>7046</v>
      </c>
      <c r="C1330" s="263" t="s">
        <v>1072</v>
      </c>
      <c r="D1330" s="264"/>
      <c r="E1330" s="265"/>
      <c r="F1330" s="13" t="s">
        <v>1074</v>
      </c>
      <c r="G1330" s="47" t="s">
        <v>1924</v>
      </c>
      <c r="H1330" s="14">
        <v>14000</v>
      </c>
      <c r="I1330" s="235">
        <f t="shared" si="56"/>
        <v>16099.999999999998</v>
      </c>
      <c r="J1330" s="253">
        <f t="shared" si="57"/>
        <v>17710</v>
      </c>
      <c r="K1330" s="72"/>
      <c r="L1330" s="72"/>
    </row>
    <row r="1331" spans="1:12" s="2" customFormat="1" ht="39">
      <c r="A1331" s="35"/>
      <c r="B1331" s="49">
        <v>7048</v>
      </c>
      <c r="C1331" s="263" t="s">
        <v>1073</v>
      </c>
      <c r="D1331" s="264"/>
      <c r="E1331" s="265"/>
      <c r="F1331" s="13" t="s">
        <v>1077</v>
      </c>
      <c r="G1331" s="47" t="s">
        <v>581</v>
      </c>
      <c r="H1331" s="14">
        <v>4000</v>
      </c>
      <c r="I1331" s="235">
        <f t="shared" si="56"/>
        <v>4600</v>
      </c>
      <c r="J1331" s="253">
        <f t="shared" si="57"/>
        <v>5060</v>
      </c>
      <c r="K1331" s="72"/>
      <c r="L1331" s="72"/>
    </row>
    <row r="1332" spans="1:12" s="2" customFormat="1" ht="39">
      <c r="A1332" s="35"/>
      <c r="B1332" s="49">
        <v>7052</v>
      </c>
      <c r="C1332" s="263" t="s">
        <v>1058</v>
      </c>
      <c r="D1332" s="264"/>
      <c r="E1332" s="265"/>
      <c r="F1332" s="13" t="s">
        <v>1077</v>
      </c>
      <c r="G1332" s="47" t="s">
        <v>1923</v>
      </c>
      <c r="H1332" s="14">
        <v>4000</v>
      </c>
      <c r="I1332" s="235">
        <f t="shared" si="56"/>
        <v>4600</v>
      </c>
      <c r="J1332" s="253">
        <f t="shared" si="57"/>
        <v>5060</v>
      </c>
      <c r="K1332" s="72"/>
      <c r="L1332" s="72"/>
    </row>
    <row r="1333" spans="1:12" s="2" customFormat="1" ht="25.5" customHeight="1">
      <c r="A1333" s="35"/>
      <c r="B1333" s="49">
        <v>7055</v>
      </c>
      <c r="C1333" s="263" t="s">
        <v>1059</v>
      </c>
      <c r="D1333" s="264"/>
      <c r="E1333" s="265"/>
      <c r="F1333" s="13" t="s">
        <v>1078</v>
      </c>
      <c r="G1333" s="47" t="s">
        <v>361</v>
      </c>
      <c r="H1333" s="14">
        <v>51200</v>
      </c>
      <c r="I1333" s="235">
        <f t="shared" si="56"/>
        <v>58879.99999999999</v>
      </c>
      <c r="J1333" s="253">
        <f t="shared" si="57"/>
        <v>64768</v>
      </c>
      <c r="K1333" s="72"/>
      <c r="L1333" s="72"/>
    </row>
    <row r="1334" spans="1:12" s="2" customFormat="1" ht="26.25" customHeight="1">
      <c r="A1334" s="35"/>
      <c r="B1334" s="49">
        <v>7056</v>
      </c>
      <c r="C1334" s="263" t="s">
        <v>1060</v>
      </c>
      <c r="D1334" s="264"/>
      <c r="E1334" s="265"/>
      <c r="F1334" s="13" t="s">
        <v>1077</v>
      </c>
      <c r="G1334" s="47" t="s">
        <v>581</v>
      </c>
      <c r="H1334" s="14">
        <v>5200</v>
      </c>
      <c r="I1334" s="235">
        <f t="shared" si="56"/>
        <v>5979.999999999999</v>
      </c>
      <c r="J1334" s="253">
        <f t="shared" si="57"/>
        <v>6577.999999999999</v>
      </c>
      <c r="K1334" s="72"/>
      <c r="L1334" s="72"/>
    </row>
    <row r="1335" spans="1:12" s="2" customFormat="1" ht="39">
      <c r="A1335" s="35"/>
      <c r="B1335" s="49">
        <v>7057</v>
      </c>
      <c r="C1335" s="263" t="s">
        <v>1061</v>
      </c>
      <c r="D1335" s="264"/>
      <c r="E1335" s="265"/>
      <c r="F1335" s="13" t="s">
        <v>1077</v>
      </c>
      <c r="G1335" s="47" t="s">
        <v>361</v>
      </c>
      <c r="H1335" s="14">
        <v>54100</v>
      </c>
      <c r="I1335" s="235">
        <f t="shared" si="56"/>
        <v>62214.99999999999</v>
      </c>
      <c r="J1335" s="253">
        <f t="shared" si="57"/>
        <v>68436.5</v>
      </c>
      <c r="K1335" s="72"/>
      <c r="L1335" s="72"/>
    </row>
    <row r="1336" spans="1:12" s="2" customFormat="1" ht="39">
      <c r="A1336" s="35"/>
      <c r="B1336" s="49">
        <v>7058</v>
      </c>
      <c r="C1336" s="263" t="s">
        <v>1062</v>
      </c>
      <c r="D1336" s="264"/>
      <c r="E1336" s="265"/>
      <c r="F1336" s="13" t="s">
        <v>1077</v>
      </c>
      <c r="G1336" s="47" t="s">
        <v>581</v>
      </c>
      <c r="H1336" s="14">
        <v>5100</v>
      </c>
      <c r="I1336" s="235">
        <f t="shared" si="56"/>
        <v>5865</v>
      </c>
      <c r="J1336" s="253">
        <f t="shared" si="57"/>
        <v>6451.500000000001</v>
      </c>
      <c r="K1336" s="72"/>
      <c r="L1336" s="72"/>
    </row>
    <row r="1337" spans="1:12" s="2" customFormat="1" ht="13.5" thickBot="1">
      <c r="A1337" s="35"/>
      <c r="B1337" s="90">
        <v>7059</v>
      </c>
      <c r="C1337" s="557" t="s">
        <v>1063</v>
      </c>
      <c r="D1337" s="558"/>
      <c r="E1337" s="559"/>
      <c r="F1337" s="59" t="s">
        <v>1075</v>
      </c>
      <c r="G1337" s="185" t="s">
        <v>580</v>
      </c>
      <c r="H1337" s="14">
        <v>1500</v>
      </c>
      <c r="I1337" s="235">
        <f t="shared" si="56"/>
        <v>1724.9999999999998</v>
      </c>
      <c r="J1337" s="253">
        <f t="shared" si="57"/>
        <v>1897.5</v>
      </c>
      <c r="K1337" s="72"/>
      <c r="L1337" s="72"/>
    </row>
    <row r="1338" spans="1:12" s="2" customFormat="1" ht="12.75">
      <c r="A1338" s="35"/>
      <c r="B1338" s="246"/>
      <c r="C1338" s="19"/>
      <c r="D1338" s="19"/>
      <c r="E1338" s="19"/>
      <c r="F1338" s="35"/>
      <c r="G1338" s="187"/>
      <c r="H1338" s="235"/>
      <c r="I1338" s="235">
        <f t="shared" si="56"/>
        <v>0</v>
      </c>
      <c r="J1338" s="253">
        <f t="shared" si="57"/>
        <v>0</v>
      </c>
      <c r="K1338" s="4"/>
      <c r="L1338" s="72"/>
    </row>
    <row r="1339" spans="1:12" s="2" customFormat="1" ht="13.5" thickBot="1">
      <c r="A1339" s="35"/>
      <c r="B1339" s="365" t="s">
        <v>287</v>
      </c>
      <c r="C1339" s="366"/>
      <c r="D1339" s="366"/>
      <c r="E1339" s="366"/>
      <c r="F1339" s="366"/>
      <c r="G1339" s="366"/>
      <c r="H1339" s="367"/>
      <c r="I1339" s="235">
        <f t="shared" si="56"/>
        <v>0</v>
      </c>
      <c r="J1339" s="253">
        <f t="shared" si="57"/>
        <v>0</v>
      </c>
      <c r="K1339" s="4"/>
      <c r="L1339" s="72"/>
    </row>
    <row r="1340" spans="1:12" s="2" customFormat="1" ht="71.25" customHeight="1">
      <c r="A1340" s="35"/>
      <c r="B1340" s="8" t="s">
        <v>2379</v>
      </c>
      <c r="C1340" s="327" t="s">
        <v>1766</v>
      </c>
      <c r="D1340" s="328"/>
      <c r="E1340" s="328"/>
      <c r="F1340" s="329"/>
      <c r="G1340" s="58" t="s">
        <v>361</v>
      </c>
      <c r="H1340" s="68">
        <v>69900</v>
      </c>
      <c r="I1340" s="235">
        <f t="shared" si="56"/>
        <v>80385</v>
      </c>
      <c r="J1340" s="253">
        <f t="shared" si="57"/>
        <v>88423.5</v>
      </c>
      <c r="K1340" s="4"/>
      <c r="L1340" s="72"/>
    </row>
    <row r="1341" spans="1:12" s="2" customFormat="1" ht="78.75" customHeight="1">
      <c r="A1341" s="72"/>
      <c r="B1341" s="42" t="s">
        <v>2380</v>
      </c>
      <c r="C1341" s="261" t="s">
        <v>1767</v>
      </c>
      <c r="D1341" s="309"/>
      <c r="E1341" s="309"/>
      <c r="F1341" s="262"/>
      <c r="G1341" s="13" t="s">
        <v>361</v>
      </c>
      <c r="H1341" s="14">
        <v>63100</v>
      </c>
      <c r="I1341" s="235">
        <f t="shared" si="56"/>
        <v>72565</v>
      </c>
      <c r="J1341" s="253">
        <f t="shared" si="57"/>
        <v>79821.5</v>
      </c>
      <c r="K1341" s="4"/>
      <c r="L1341" s="72"/>
    </row>
    <row r="1342" spans="1:12" s="2" customFormat="1" ht="79.5" customHeight="1">
      <c r="A1342" s="72"/>
      <c r="B1342" s="42" t="s">
        <v>2381</v>
      </c>
      <c r="C1342" s="261" t="s">
        <v>1768</v>
      </c>
      <c r="D1342" s="309"/>
      <c r="E1342" s="309"/>
      <c r="F1342" s="262"/>
      <c r="G1342" s="13" t="s">
        <v>361</v>
      </c>
      <c r="H1342" s="14">
        <v>69900</v>
      </c>
      <c r="I1342" s="235">
        <f t="shared" si="56"/>
        <v>80385</v>
      </c>
      <c r="J1342" s="253">
        <f t="shared" si="57"/>
        <v>88423.5</v>
      </c>
      <c r="K1342" s="4"/>
      <c r="L1342" s="72"/>
    </row>
    <row r="1343" spans="1:12" s="2" customFormat="1" ht="77.25" customHeight="1">
      <c r="A1343" s="72"/>
      <c r="B1343" s="42" t="s">
        <v>2382</v>
      </c>
      <c r="C1343" s="261" t="s">
        <v>1769</v>
      </c>
      <c r="D1343" s="309"/>
      <c r="E1343" s="309"/>
      <c r="F1343" s="262"/>
      <c r="G1343" s="13" t="s">
        <v>361</v>
      </c>
      <c r="H1343" s="14">
        <v>62800</v>
      </c>
      <c r="I1343" s="235">
        <f t="shared" si="56"/>
        <v>72220</v>
      </c>
      <c r="J1343" s="253">
        <f t="shared" si="57"/>
        <v>79442</v>
      </c>
      <c r="K1343" s="4"/>
      <c r="L1343" s="72"/>
    </row>
    <row r="1344" spans="1:12" s="2" customFormat="1" ht="78.75" customHeight="1">
      <c r="A1344" s="72"/>
      <c r="B1344" s="42" t="s">
        <v>2383</v>
      </c>
      <c r="C1344" s="261" t="s">
        <v>1771</v>
      </c>
      <c r="D1344" s="309"/>
      <c r="E1344" s="309"/>
      <c r="F1344" s="262"/>
      <c r="G1344" s="13" t="s">
        <v>361</v>
      </c>
      <c r="H1344" s="14">
        <v>69900</v>
      </c>
      <c r="I1344" s="235">
        <f t="shared" si="56"/>
        <v>80385</v>
      </c>
      <c r="J1344" s="253">
        <f t="shared" si="57"/>
        <v>88423.5</v>
      </c>
      <c r="K1344" s="4"/>
      <c r="L1344" s="72"/>
    </row>
    <row r="1345" spans="1:12" s="2" customFormat="1" ht="65.25" customHeight="1" thickBot="1">
      <c r="A1345" s="72"/>
      <c r="B1345" s="56" t="s">
        <v>2384</v>
      </c>
      <c r="C1345" s="347" t="s">
        <v>1770</v>
      </c>
      <c r="D1345" s="348"/>
      <c r="E1345" s="348"/>
      <c r="F1345" s="315"/>
      <c r="G1345" s="59" t="s">
        <v>361</v>
      </c>
      <c r="H1345" s="18">
        <v>63400</v>
      </c>
      <c r="I1345" s="235">
        <f t="shared" si="56"/>
        <v>72910</v>
      </c>
      <c r="J1345" s="253">
        <f t="shared" si="57"/>
        <v>80201</v>
      </c>
      <c r="K1345" s="4"/>
      <c r="L1345" s="72"/>
    </row>
    <row r="1346" spans="1:12" s="2" customFormat="1" ht="11.25" customHeight="1">
      <c r="A1346" s="72"/>
      <c r="B1346" s="189"/>
      <c r="C1346" s="10"/>
      <c r="D1346" s="10"/>
      <c r="E1346" s="10"/>
      <c r="F1346" s="10"/>
      <c r="G1346" s="9"/>
      <c r="H1346" s="76"/>
      <c r="I1346" s="235">
        <f t="shared" si="56"/>
        <v>0</v>
      </c>
      <c r="J1346" s="253">
        <f t="shared" si="57"/>
        <v>0</v>
      </c>
      <c r="K1346" s="4"/>
      <c r="L1346" s="72"/>
    </row>
    <row r="1347" spans="1:12" s="2" customFormat="1" ht="12.75" customHeight="1" thickBot="1">
      <c r="A1347" s="72"/>
      <c r="B1347" s="365" t="s">
        <v>288</v>
      </c>
      <c r="C1347" s="366"/>
      <c r="D1347" s="366"/>
      <c r="E1347" s="366"/>
      <c r="F1347" s="366"/>
      <c r="G1347" s="366"/>
      <c r="H1347" s="367"/>
      <c r="I1347" s="235">
        <f t="shared" si="56"/>
        <v>0</v>
      </c>
      <c r="J1347" s="253">
        <f t="shared" si="57"/>
        <v>0</v>
      </c>
      <c r="K1347" s="4"/>
      <c r="L1347" s="72"/>
    </row>
    <row r="1348" spans="1:11" s="2" customFormat="1" ht="41.25" customHeight="1">
      <c r="A1348" s="72"/>
      <c r="B1348" s="55" t="s">
        <v>2385</v>
      </c>
      <c r="C1348" s="327" t="s">
        <v>1772</v>
      </c>
      <c r="D1348" s="328"/>
      <c r="E1348" s="328"/>
      <c r="F1348" s="329"/>
      <c r="G1348" s="58" t="s">
        <v>360</v>
      </c>
      <c r="H1348" s="14">
        <v>33250</v>
      </c>
      <c r="I1348" s="235">
        <f t="shared" si="56"/>
        <v>38237.5</v>
      </c>
      <c r="J1348" s="253">
        <f t="shared" si="57"/>
        <v>42061.25</v>
      </c>
      <c r="K1348" s="72"/>
    </row>
    <row r="1349" spans="1:11" s="2" customFormat="1" ht="38.25" customHeight="1">
      <c r="A1349" s="72"/>
      <c r="B1349" s="42" t="s">
        <v>2386</v>
      </c>
      <c r="C1349" s="261" t="s">
        <v>1773</v>
      </c>
      <c r="D1349" s="309"/>
      <c r="E1349" s="309"/>
      <c r="F1349" s="262"/>
      <c r="G1349" s="13" t="s">
        <v>1884</v>
      </c>
      <c r="H1349" s="14">
        <v>33400</v>
      </c>
      <c r="I1349" s="235">
        <f aca="true" t="shared" si="58" ref="I1349:I1391">H1349*115%</f>
        <v>38410</v>
      </c>
      <c r="J1349" s="253">
        <f t="shared" si="57"/>
        <v>42251</v>
      </c>
      <c r="K1349" s="72"/>
    </row>
    <row r="1350" spans="1:11" s="2" customFormat="1" ht="37.5" customHeight="1">
      <c r="A1350" s="72"/>
      <c r="B1350" s="42" t="s">
        <v>2387</v>
      </c>
      <c r="C1350" s="261" t="s">
        <v>1774</v>
      </c>
      <c r="D1350" s="309"/>
      <c r="E1350" s="309"/>
      <c r="F1350" s="262"/>
      <c r="G1350" s="13" t="s">
        <v>584</v>
      </c>
      <c r="H1350" s="14">
        <v>24550</v>
      </c>
      <c r="I1350" s="235">
        <f t="shared" si="58"/>
        <v>28232.499999999996</v>
      </c>
      <c r="J1350" s="253">
        <f t="shared" si="57"/>
        <v>31055.75</v>
      </c>
      <c r="K1350" s="72"/>
    </row>
    <row r="1351" spans="1:11" s="2" customFormat="1" ht="41.25" customHeight="1">
      <c r="A1351" s="72"/>
      <c r="B1351" s="42" t="s">
        <v>2388</v>
      </c>
      <c r="C1351" s="263" t="s">
        <v>1775</v>
      </c>
      <c r="D1351" s="264"/>
      <c r="E1351" s="264"/>
      <c r="F1351" s="265"/>
      <c r="G1351" s="13" t="s">
        <v>360</v>
      </c>
      <c r="H1351" s="14">
        <v>17000</v>
      </c>
      <c r="I1351" s="235">
        <f t="shared" si="58"/>
        <v>19550</v>
      </c>
      <c r="J1351" s="253">
        <f t="shared" si="57"/>
        <v>21505</v>
      </c>
      <c r="K1351" s="72"/>
    </row>
    <row r="1352" spans="1:11" s="2" customFormat="1" ht="29.25" customHeight="1">
      <c r="A1352" s="72"/>
      <c r="B1352" s="42" t="s">
        <v>2389</v>
      </c>
      <c r="C1352" s="263" t="s">
        <v>1455</v>
      </c>
      <c r="D1352" s="264"/>
      <c r="E1352" s="264"/>
      <c r="F1352" s="265"/>
      <c r="G1352" s="13" t="s">
        <v>360</v>
      </c>
      <c r="H1352" s="14">
        <v>15100</v>
      </c>
      <c r="I1352" s="235">
        <f t="shared" si="58"/>
        <v>17365</v>
      </c>
      <c r="J1352" s="253">
        <f t="shared" si="57"/>
        <v>19101.5</v>
      </c>
      <c r="K1352" s="72"/>
    </row>
    <row r="1353" spans="1:11" s="2" customFormat="1" ht="25.5" customHeight="1">
      <c r="A1353" s="72"/>
      <c r="B1353" s="42" t="s">
        <v>2390</v>
      </c>
      <c r="C1353" s="261" t="s">
        <v>1776</v>
      </c>
      <c r="D1353" s="309"/>
      <c r="E1353" s="309"/>
      <c r="F1353" s="262"/>
      <c r="G1353" s="13" t="s">
        <v>360</v>
      </c>
      <c r="H1353" s="14">
        <v>7100</v>
      </c>
      <c r="I1353" s="235">
        <f t="shared" si="58"/>
        <v>8164.999999999999</v>
      </c>
      <c r="J1353" s="253">
        <f t="shared" si="57"/>
        <v>8981.5</v>
      </c>
      <c r="K1353" s="72"/>
    </row>
    <row r="1354" spans="1:11" s="2" customFormat="1" ht="29.25" customHeight="1">
      <c r="A1354" s="72"/>
      <c r="B1354" s="42" t="s">
        <v>2391</v>
      </c>
      <c r="C1354" s="263" t="s">
        <v>1456</v>
      </c>
      <c r="D1354" s="264"/>
      <c r="E1354" s="264"/>
      <c r="F1354" s="265"/>
      <c r="G1354" s="13" t="s">
        <v>360</v>
      </c>
      <c r="H1354" s="14">
        <v>6200</v>
      </c>
      <c r="I1354" s="235">
        <f t="shared" si="58"/>
        <v>7129.999999999999</v>
      </c>
      <c r="J1354" s="253">
        <f aca="true" t="shared" si="59" ref="J1354:J1417">I1354*110%</f>
        <v>7843</v>
      </c>
      <c r="K1354" s="72"/>
    </row>
    <row r="1355" spans="1:11" s="2" customFormat="1" ht="37.5" customHeight="1">
      <c r="A1355" s="72"/>
      <c r="B1355" s="42" t="s">
        <v>2392</v>
      </c>
      <c r="C1355" s="261" t="s">
        <v>1777</v>
      </c>
      <c r="D1355" s="309"/>
      <c r="E1355" s="309"/>
      <c r="F1355" s="262"/>
      <c r="G1355" s="13" t="s">
        <v>360</v>
      </c>
      <c r="H1355" s="14">
        <v>3100</v>
      </c>
      <c r="I1355" s="235">
        <f t="shared" si="58"/>
        <v>3564.9999999999995</v>
      </c>
      <c r="J1355" s="253">
        <f t="shared" si="59"/>
        <v>3921.5</v>
      </c>
      <c r="K1355" s="72"/>
    </row>
    <row r="1356" spans="1:11" s="2" customFormat="1" ht="29.25" customHeight="1">
      <c r="A1356" s="72"/>
      <c r="B1356" s="42" t="s">
        <v>2393</v>
      </c>
      <c r="C1356" s="263" t="s">
        <v>1465</v>
      </c>
      <c r="D1356" s="264"/>
      <c r="E1356" s="264"/>
      <c r="F1356" s="265"/>
      <c r="G1356" s="13" t="s">
        <v>360</v>
      </c>
      <c r="H1356" s="14">
        <v>3000</v>
      </c>
      <c r="I1356" s="235">
        <f t="shared" si="58"/>
        <v>3449.9999999999995</v>
      </c>
      <c r="J1356" s="253">
        <f t="shared" si="59"/>
        <v>3795</v>
      </c>
      <c r="K1356" s="72"/>
    </row>
    <row r="1357" spans="1:11" s="2" customFormat="1" ht="12.75">
      <c r="A1357" s="72"/>
      <c r="B1357" s="42" t="s">
        <v>2394</v>
      </c>
      <c r="C1357" s="261" t="s">
        <v>1778</v>
      </c>
      <c r="D1357" s="309"/>
      <c r="E1357" s="309"/>
      <c r="F1357" s="262"/>
      <c r="G1357" s="13" t="s">
        <v>360</v>
      </c>
      <c r="H1357" s="14">
        <v>9900</v>
      </c>
      <c r="I1357" s="235">
        <f t="shared" si="58"/>
        <v>11385</v>
      </c>
      <c r="J1357" s="253">
        <f t="shared" si="59"/>
        <v>12523.500000000002</v>
      </c>
      <c r="K1357" s="72"/>
    </row>
    <row r="1358" spans="1:11" s="2" customFormat="1" ht="24.75" customHeight="1">
      <c r="A1358" s="72"/>
      <c r="B1358" s="42" t="s">
        <v>2395</v>
      </c>
      <c r="C1358" s="263" t="s">
        <v>1475</v>
      </c>
      <c r="D1358" s="264"/>
      <c r="E1358" s="264"/>
      <c r="F1358" s="265"/>
      <c r="G1358" s="13" t="s">
        <v>360</v>
      </c>
      <c r="H1358" s="14">
        <v>8200</v>
      </c>
      <c r="I1358" s="235">
        <f t="shared" si="58"/>
        <v>9430</v>
      </c>
      <c r="J1358" s="253">
        <f t="shared" si="59"/>
        <v>10373</v>
      </c>
      <c r="K1358" s="72"/>
    </row>
    <row r="1359" spans="1:11" s="2" customFormat="1" ht="14.25" customHeight="1">
      <c r="A1359" s="72"/>
      <c r="B1359" s="42" t="s">
        <v>2396</v>
      </c>
      <c r="C1359" s="263" t="s">
        <v>1779</v>
      </c>
      <c r="D1359" s="264"/>
      <c r="E1359" s="264"/>
      <c r="F1359" s="265"/>
      <c r="G1359" s="13" t="s">
        <v>360</v>
      </c>
      <c r="H1359" s="14">
        <v>10000</v>
      </c>
      <c r="I1359" s="235">
        <f t="shared" si="58"/>
        <v>11500</v>
      </c>
      <c r="J1359" s="253">
        <f t="shared" si="59"/>
        <v>12650.000000000002</v>
      </c>
      <c r="K1359" s="72"/>
    </row>
    <row r="1360" spans="1:11" s="2" customFormat="1" ht="27.75" customHeight="1">
      <c r="A1360" s="72"/>
      <c r="B1360" s="42" t="s">
        <v>2397</v>
      </c>
      <c r="C1360" s="263" t="s">
        <v>1476</v>
      </c>
      <c r="D1360" s="264"/>
      <c r="E1360" s="264"/>
      <c r="F1360" s="265"/>
      <c r="G1360" s="13" t="s">
        <v>360</v>
      </c>
      <c r="H1360" s="14">
        <v>9200</v>
      </c>
      <c r="I1360" s="235">
        <f t="shared" si="58"/>
        <v>10580</v>
      </c>
      <c r="J1360" s="253">
        <f t="shared" si="59"/>
        <v>11638.000000000002</v>
      </c>
      <c r="K1360" s="72"/>
    </row>
    <row r="1361" spans="1:11" s="2" customFormat="1" ht="24.75" customHeight="1">
      <c r="A1361" s="72"/>
      <c r="B1361" s="42" t="s">
        <v>2398</v>
      </c>
      <c r="C1361" s="263" t="s">
        <v>1780</v>
      </c>
      <c r="D1361" s="264"/>
      <c r="E1361" s="264"/>
      <c r="F1361" s="265"/>
      <c r="G1361" s="13" t="s">
        <v>360</v>
      </c>
      <c r="H1361" s="14">
        <v>9150</v>
      </c>
      <c r="I1361" s="235">
        <f t="shared" si="58"/>
        <v>10522.5</v>
      </c>
      <c r="J1361" s="253">
        <f t="shared" si="59"/>
        <v>11574.750000000002</v>
      </c>
      <c r="K1361" s="72"/>
    </row>
    <row r="1362" spans="1:11" s="2" customFormat="1" ht="29.25" customHeight="1">
      <c r="A1362" s="72"/>
      <c r="B1362" s="60" t="s">
        <v>2399</v>
      </c>
      <c r="C1362" s="263" t="s">
        <v>1477</v>
      </c>
      <c r="D1362" s="264"/>
      <c r="E1362" s="264"/>
      <c r="F1362" s="265"/>
      <c r="G1362" s="46" t="s">
        <v>360</v>
      </c>
      <c r="H1362" s="14">
        <v>9600</v>
      </c>
      <c r="I1362" s="235">
        <f t="shared" si="58"/>
        <v>11040</v>
      </c>
      <c r="J1362" s="253">
        <f t="shared" si="59"/>
        <v>12144.000000000002</v>
      </c>
      <c r="K1362" s="72"/>
    </row>
    <row r="1363" spans="1:11" s="2" customFormat="1" ht="26.25" customHeight="1" thickBot="1">
      <c r="A1363" s="72"/>
      <c r="B1363" s="56" t="s">
        <v>2400</v>
      </c>
      <c r="C1363" s="347" t="s">
        <v>1781</v>
      </c>
      <c r="D1363" s="348"/>
      <c r="E1363" s="348"/>
      <c r="F1363" s="315"/>
      <c r="G1363" s="59" t="s">
        <v>360</v>
      </c>
      <c r="H1363" s="14">
        <v>2000</v>
      </c>
      <c r="I1363" s="235">
        <f t="shared" si="58"/>
        <v>2300</v>
      </c>
      <c r="J1363" s="253">
        <f t="shared" si="59"/>
        <v>2530</v>
      </c>
      <c r="K1363" s="72"/>
    </row>
    <row r="1364" spans="1:11" s="2" customFormat="1" ht="15.75" customHeight="1">
      <c r="A1364" s="72"/>
      <c r="B1364" s="189"/>
      <c r="C1364" s="19"/>
      <c r="D1364" s="19"/>
      <c r="E1364" s="19"/>
      <c r="F1364" s="19"/>
      <c r="G1364" s="9"/>
      <c r="H1364" s="235"/>
      <c r="I1364" s="235">
        <f t="shared" si="58"/>
        <v>0</v>
      </c>
      <c r="J1364" s="253">
        <f t="shared" si="59"/>
        <v>0</v>
      </c>
      <c r="K1364" s="4"/>
    </row>
    <row r="1365" spans="1:11" s="2" customFormat="1" ht="19.5" customHeight="1" thickBot="1">
      <c r="A1365" s="74"/>
      <c r="B1365" s="338" t="s">
        <v>289</v>
      </c>
      <c r="C1365" s="339"/>
      <c r="D1365" s="339"/>
      <c r="E1365" s="339"/>
      <c r="F1365" s="339"/>
      <c r="G1365" s="339"/>
      <c r="H1365" s="340"/>
      <c r="I1365" s="235">
        <f t="shared" si="58"/>
        <v>0</v>
      </c>
      <c r="J1365" s="253">
        <f t="shared" si="59"/>
        <v>0</v>
      </c>
      <c r="K1365" s="4"/>
    </row>
    <row r="1366" spans="1:11" s="3" customFormat="1" ht="13.5" thickBot="1">
      <c r="A1366" s="72"/>
      <c r="B1366" s="368" t="s">
        <v>290</v>
      </c>
      <c r="C1366" s="369"/>
      <c r="D1366" s="369"/>
      <c r="E1366" s="369"/>
      <c r="F1366" s="369"/>
      <c r="G1366" s="369"/>
      <c r="H1366" s="370"/>
      <c r="I1366" s="235">
        <f t="shared" si="58"/>
        <v>0</v>
      </c>
      <c r="J1366" s="253">
        <f t="shared" si="59"/>
        <v>0</v>
      </c>
      <c r="K1366" s="4"/>
    </row>
    <row r="1367" spans="1:11" s="2" customFormat="1" ht="60.75" customHeight="1">
      <c r="A1367" s="72"/>
      <c r="B1367" s="55" t="s">
        <v>2401</v>
      </c>
      <c r="C1367" s="432" t="s">
        <v>1782</v>
      </c>
      <c r="D1367" s="433"/>
      <c r="E1367" s="433"/>
      <c r="F1367" s="434"/>
      <c r="G1367" s="58" t="s">
        <v>360</v>
      </c>
      <c r="H1367" s="14">
        <v>15700</v>
      </c>
      <c r="I1367" s="235">
        <f t="shared" si="58"/>
        <v>18055</v>
      </c>
      <c r="J1367" s="253">
        <f t="shared" si="59"/>
        <v>19860.5</v>
      </c>
      <c r="K1367" s="72"/>
    </row>
    <row r="1368" spans="1:11" s="2" customFormat="1" ht="44.25" customHeight="1">
      <c r="A1368" s="72"/>
      <c r="B1368" s="42" t="s">
        <v>2402</v>
      </c>
      <c r="C1368" s="261" t="s">
        <v>1783</v>
      </c>
      <c r="D1368" s="309"/>
      <c r="E1368" s="309"/>
      <c r="F1368" s="262"/>
      <c r="G1368" s="13" t="s">
        <v>360</v>
      </c>
      <c r="H1368" s="14">
        <v>4100</v>
      </c>
      <c r="I1368" s="235">
        <f t="shared" si="58"/>
        <v>4715</v>
      </c>
      <c r="J1368" s="253">
        <f t="shared" si="59"/>
        <v>5186.5</v>
      </c>
      <c r="K1368" s="72"/>
    </row>
    <row r="1369" spans="1:11" s="2" customFormat="1" ht="22.5" customHeight="1">
      <c r="A1369" s="72"/>
      <c r="B1369" s="42" t="s">
        <v>2403</v>
      </c>
      <c r="C1369" s="263" t="s">
        <v>1473</v>
      </c>
      <c r="D1369" s="264"/>
      <c r="E1369" s="264"/>
      <c r="F1369" s="265"/>
      <c r="G1369" s="13" t="s">
        <v>360</v>
      </c>
      <c r="H1369" s="14">
        <v>4200</v>
      </c>
      <c r="I1369" s="235">
        <f t="shared" si="58"/>
        <v>4830</v>
      </c>
      <c r="J1369" s="253">
        <f t="shared" si="59"/>
        <v>5313</v>
      </c>
      <c r="K1369" s="72"/>
    </row>
    <row r="1370" spans="1:11" s="2" customFormat="1" ht="12.75">
      <c r="A1370" s="72"/>
      <c r="B1370" s="42" t="s">
        <v>2404</v>
      </c>
      <c r="C1370" s="359" t="s">
        <v>1784</v>
      </c>
      <c r="D1370" s="360"/>
      <c r="E1370" s="360"/>
      <c r="F1370" s="361"/>
      <c r="G1370" s="13" t="s">
        <v>360</v>
      </c>
      <c r="H1370" s="14">
        <v>4000</v>
      </c>
      <c r="I1370" s="235">
        <f t="shared" si="58"/>
        <v>4600</v>
      </c>
      <c r="J1370" s="253">
        <f t="shared" si="59"/>
        <v>5060</v>
      </c>
      <c r="K1370" s="72"/>
    </row>
    <row r="1371" spans="1:11" s="2" customFormat="1" ht="26.25" customHeight="1">
      <c r="A1371" s="72"/>
      <c r="B1371" s="42" t="s">
        <v>2405</v>
      </c>
      <c r="C1371" s="359" t="s">
        <v>1468</v>
      </c>
      <c r="D1371" s="360"/>
      <c r="E1371" s="360"/>
      <c r="F1371" s="361"/>
      <c r="G1371" s="13" t="s">
        <v>360</v>
      </c>
      <c r="H1371" s="14">
        <v>3000</v>
      </c>
      <c r="I1371" s="235">
        <f t="shared" si="58"/>
        <v>3449.9999999999995</v>
      </c>
      <c r="J1371" s="253">
        <f t="shared" si="59"/>
        <v>3795</v>
      </c>
      <c r="K1371" s="72"/>
    </row>
    <row r="1372" spans="1:11" s="2" customFormat="1" ht="45" customHeight="1">
      <c r="A1372" s="74"/>
      <c r="B1372" s="42">
        <v>7611</v>
      </c>
      <c r="C1372" s="359" t="s">
        <v>1785</v>
      </c>
      <c r="D1372" s="360"/>
      <c r="E1372" s="360"/>
      <c r="F1372" s="361"/>
      <c r="G1372" s="13" t="s">
        <v>360</v>
      </c>
      <c r="H1372" s="14">
        <v>2000</v>
      </c>
      <c r="I1372" s="235">
        <f t="shared" si="58"/>
        <v>2300</v>
      </c>
      <c r="J1372" s="253">
        <f t="shared" si="59"/>
        <v>2530</v>
      </c>
      <c r="K1372" s="72"/>
    </row>
    <row r="1373" spans="1:11" s="3" customFormat="1" ht="30.75" customHeight="1">
      <c r="A1373" s="74"/>
      <c r="B1373" s="42" t="s">
        <v>2514</v>
      </c>
      <c r="C1373" s="359" t="s">
        <v>1460</v>
      </c>
      <c r="D1373" s="360"/>
      <c r="E1373" s="360"/>
      <c r="F1373" s="361"/>
      <c r="G1373" s="13" t="s">
        <v>360</v>
      </c>
      <c r="H1373" s="14">
        <v>2000</v>
      </c>
      <c r="I1373" s="235">
        <f t="shared" si="58"/>
        <v>2300</v>
      </c>
      <c r="J1373" s="253">
        <f t="shared" si="59"/>
        <v>2530</v>
      </c>
      <c r="K1373" s="74"/>
    </row>
    <row r="1374" spans="1:11" s="3" customFormat="1" ht="46.5" customHeight="1">
      <c r="A1374" s="74"/>
      <c r="B1374" s="42" t="s">
        <v>2406</v>
      </c>
      <c r="C1374" s="261" t="s">
        <v>1786</v>
      </c>
      <c r="D1374" s="309"/>
      <c r="E1374" s="309"/>
      <c r="F1374" s="262"/>
      <c r="G1374" s="13" t="s">
        <v>360</v>
      </c>
      <c r="H1374" s="14">
        <v>8100</v>
      </c>
      <c r="I1374" s="235">
        <f t="shared" si="58"/>
        <v>9315</v>
      </c>
      <c r="J1374" s="253">
        <f t="shared" si="59"/>
        <v>10246.5</v>
      </c>
      <c r="K1374" s="74"/>
    </row>
    <row r="1375" spans="1:11" s="3" customFormat="1" ht="17.25" customHeight="1">
      <c r="A1375" s="74"/>
      <c r="B1375" s="42" t="s">
        <v>2407</v>
      </c>
      <c r="C1375" s="263" t="s">
        <v>1484</v>
      </c>
      <c r="D1375" s="264"/>
      <c r="E1375" s="264"/>
      <c r="F1375" s="265"/>
      <c r="G1375" s="13" t="s">
        <v>360</v>
      </c>
      <c r="H1375" s="14">
        <v>8200</v>
      </c>
      <c r="I1375" s="235">
        <f t="shared" si="58"/>
        <v>9430</v>
      </c>
      <c r="J1375" s="253">
        <f t="shared" si="59"/>
        <v>10373</v>
      </c>
      <c r="K1375" s="74"/>
    </row>
    <row r="1376" spans="1:11" s="3" customFormat="1" ht="37.5" customHeight="1">
      <c r="A1376" s="74"/>
      <c r="B1376" s="42" t="s">
        <v>2408</v>
      </c>
      <c r="C1376" s="261" t="s">
        <v>1787</v>
      </c>
      <c r="D1376" s="309"/>
      <c r="E1376" s="309"/>
      <c r="F1376" s="262"/>
      <c r="G1376" s="13" t="s">
        <v>360</v>
      </c>
      <c r="H1376" s="14">
        <v>6900</v>
      </c>
      <c r="I1376" s="235">
        <f t="shared" si="58"/>
        <v>7934.999999999999</v>
      </c>
      <c r="J1376" s="253">
        <f t="shared" si="59"/>
        <v>8728.5</v>
      </c>
      <c r="K1376" s="74"/>
    </row>
    <row r="1377" spans="1:11" s="3" customFormat="1" ht="17.25" customHeight="1">
      <c r="A1377" s="74"/>
      <c r="B1377" s="60" t="s">
        <v>2409</v>
      </c>
      <c r="C1377" s="263" t="s">
        <v>1483</v>
      </c>
      <c r="D1377" s="264"/>
      <c r="E1377" s="264"/>
      <c r="F1377" s="265"/>
      <c r="G1377" s="46" t="s">
        <v>360</v>
      </c>
      <c r="H1377" s="14">
        <v>5900</v>
      </c>
      <c r="I1377" s="235">
        <f t="shared" si="58"/>
        <v>6784.999999999999</v>
      </c>
      <c r="J1377" s="253">
        <f t="shared" si="59"/>
        <v>7463.5</v>
      </c>
      <c r="K1377" s="74"/>
    </row>
    <row r="1378" spans="1:11" s="3" customFormat="1" ht="34.5" customHeight="1" thickBot="1">
      <c r="A1378" s="74"/>
      <c r="B1378" s="56" t="s">
        <v>291</v>
      </c>
      <c r="C1378" s="347" t="s">
        <v>1788</v>
      </c>
      <c r="D1378" s="348"/>
      <c r="E1378" s="348"/>
      <c r="F1378" s="315"/>
      <c r="G1378" s="59" t="s">
        <v>360</v>
      </c>
      <c r="H1378" s="14">
        <v>3000</v>
      </c>
      <c r="I1378" s="235">
        <f t="shared" si="58"/>
        <v>3449.9999999999995</v>
      </c>
      <c r="J1378" s="253">
        <f t="shared" si="59"/>
        <v>3795</v>
      </c>
      <c r="K1378" s="74"/>
    </row>
    <row r="1379" spans="1:11" s="3" customFormat="1" ht="26.25" customHeight="1" thickBot="1">
      <c r="A1379" s="74"/>
      <c r="B1379" s="365" t="s">
        <v>292</v>
      </c>
      <c r="C1379" s="366"/>
      <c r="D1379" s="366"/>
      <c r="E1379" s="366"/>
      <c r="F1379" s="366"/>
      <c r="G1379" s="366"/>
      <c r="H1379" s="367"/>
      <c r="I1379" s="235">
        <f t="shared" si="58"/>
        <v>0</v>
      </c>
      <c r="J1379" s="253">
        <f t="shared" si="59"/>
        <v>0</v>
      </c>
      <c r="K1379" s="4"/>
    </row>
    <row r="1380" spans="1:11" s="3" customFormat="1" ht="47.25" customHeight="1">
      <c r="A1380" s="74"/>
      <c r="B1380" s="147" t="s">
        <v>2410</v>
      </c>
      <c r="C1380" s="354" t="s">
        <v>1789</v>
      </c>
      <c r="D1380" s="355"/>
      <c r="E1380" s="355"/>
      <c r="F1380" s="356"/>
      <c r="G1380" s="139" t="s">
        <v>360</v>
      </c>
      <c r="H1380" s="14">
        <v>7200</v>
      </c>
      <c r="I1380" s="235">
        <f t="shared" si="58"/>
        <v>8280</v>
      </c>
      <c r="J1380" s="253">
        <f t="shared" si="59"/>
        <v>9108</v>
      </c>
      <c r="K1380" s="74"/>
    </row>
    <row r="1381" spans="1:11" s="3" customFormat="1" ht="21.75" customHeight="1">
      <c r="A1381" s="74"/>
      <c r="B1381" s="42" t="s">
        <v>2411</v>
      </c>
      <c r="C1381" s="352" t="s">
        <v>1463</v>
      </c>
      <c r="D1381" s="353"/>
      <c r="E1381" s="353"/>
      <c r="F1381" s="326"/>
      <c r="G1381" s="13" t="s">
        <v>360</v>
      </c>
      <c r="H1381" s="14">
        <v>6900</v>
      </c>
      <c r="I1381" s="235">
        <f t="shared" si="58"/>
        <v>7934.999999999999</v>
      </c>
      <c r="J1381" s="253">
        <f t="shared" si="59"/>
        <v>8728.5</v>
      </c>
      <c r="K1381" s="74"/>
    </row>
    <row r="1382" spans="1:11" s="3" customFormat="1" ht="30.75" customHeight="1">
      <c r="A1382" s="74"/>
      <c r="B1382" s="42" t="s">
        <v>2412</v>
      </c>
      <c r="C1382" s="352" t="s">
        <v>1790</v>
      </c>
      <c r="D1382" s="353"/>
      <c r="E1382" s="353"/>
      <c r="F1382" s="326"/>
      <c r="G1382" s="13" t="s">
        <v>360</v>
      </c>
      <c r="H1382" s="14">
        <v>3200</v>
      </c>
      <c r="I1382" s="235">
        <f t="shared" si="58"/>
        <v>3679.9999999999995</v>
      </c>
      <c r="J1382" s="253">
        <f t="shared" si="59"/>
        <v>4048</v>
      </c>
      <c r="K1382" s="74"/>
    </row>
    <row r="1383" spans="1:11" s="3" customFormat="1" ht="20.25" customHeight="1">
      <c r="A1383" s="74"/>
      <c r="B1383" s="42" t="s">
        <v>2413</v>
      </c>
      <c r="C1383" s="359" t="s">
        <v>1470</v>
      </c>
      <c r="D1383" s="360"/>
      <c r="E1383" s="360"/>
      <c r="F1383" s="361"/>
      <c r="G1383" s="13" t="s">
        <v>360</v>
      </c>
      <c r="H1383" s="14">
        <v>3000</v>
      </c>
      <c r="I1383" s="235">
        <f t="shared" si="58"/>
        <v>3449.9999999999995</v>
      </c>
      <c r="J1383" s="253">
        <f t="shared" si="59"/>
        <v>3795</v>
      </c>
      <c r="K1383" s="74"/>
    </row>
    <row r="1384" spans="1:11" s="3" customFormat="1" ht="33" customHeight="1">
      <c r="A1384" s="35"/>
      <c r="B1384" s="42" t="s">
        <v>2414</v>
      </c>
      <c r="C1384" s="261" t="s">
        <v>1791</v>
      </c>
      <c r="D1384" s="309"/>
      <c r="E1384" s="309"/>
      <c r="F1384" s="262"/>
      <c r="G1384" s="13" t="s">
        <v>360</v>
      </c>
      <c r="H1384" s="14">
        <v>5100</v>
      </c>
      <c r="I1384" s="235">
        <f t="shared" si="58"/>
        <v>5865</v>
      </c>
      <c r="J1384" s="253">
        <f t="shared" si="59"/>
        <v>6451.500000000001</v>
      </c>
      <c r="K1384" s="74"/>
    </row>
    <row r="1385" spans="1:11" ht="24.75" customHeight="1">
      <c r="A1385" s="35"/>
      <c r="B1385" s="42" t="s">
        <v>2415</v>
      </c>
      <c r="C1385" s="263" t="s">
        <v>1479</v>
      </c>
      <c r="D1385" s="264"/>
      <c r="E1385" s="264"/>
      <c r="F1385" s="265"/>
      <c r="G1385" s="13" t="s">
        <v>360</v>
      </c>
      <c r="H1385" s="14">
        <v>4900</v>
      </c>
      <c r="I1385" s="235">
        <f t="shared" si="58"/>
        <v>5635</v>
      </c>
      <c r="J1385" s="253">
        <f t="shared" si="59"/>
        <v>6198.500000000001</v>
      </c>
      <c r="K1385" s="35"/>
    </row>
    <row r="1386" spans="1:11" ht="39" customHeight="1">
      <c r="A1386" s="35"/>
      <c r="B1386" s="42" t="s">
        <v>2416</v>
      </c>
      <c r="C1386" s="261" t="s">
        <v>1792</v>
      </c>
      <c r="D1386" s="309"/>
      <c r="E1386" s="309"/>
      <c r="F1386" s="262"/>
      <c r="G1386" s="13" t="s">
        <v>360</v>
      </c>
      <c r="H1386" s="14">
        <v>3150</v>
      </c>
      <c r="I1386" s="235">
        <f t="shared" si="58"/>
        <v>3622.4999999999995</v>
      </c>
      <c r="J1386" s="253">
        <f t="shared" si="59"/>
        <v>3984.75</v>
      </c>
      <c r="K1386" s="35"/>
    </row>
    <row r="1387" spans="1:11" ht="19.5" customHeight="1">
      <c r="A1387" s="35"/>
      <c r="B1387" s="60" t="s">
        <v>2417</v>
      </c>
      <c r="C1387" s="263" t="s">
        <v>1469</v>
      </c>
      <c r="D1387" s="264"/>
      <c r="E1387" s="264"/>
      <c r="F1387" s="265"/>
      <c r="G1387" s="13" t="s">
        <v>360</v>
      </c>
      <c r="H1387" s="14">
        <v>3250</v>
      </c>
      <c r="I1387" s="235">
        <f t="shared" si="58"/>
        <v>3737.4999999999995</v>
      </c>
      <c r="J1387" s="253">
        <f t="shared" si="59"/>
        <v>4111.25</v>
      </c>
      <c r="K1387" s="35"/>
    </row>
    <row r="1388" spans="1:11" ht="14.25" customHeight="1">
      <c r="A1388" s="35"/>
      <c r="B1388" s="60" t="s">
        <v>2418</v>
      </c>
      <c r="C1388" s="261" t="s">
        <v>1793</v>
      </c>
      <c r="D1388" s="309"/>
      <c r="E1388" s="309"/>
      <c r="F1388" s="262"/>
      <c r="G1388" s="13" t="s">
        <v>360</v>
      </c>
      <c r="H1388" s="14">
        <v>3200</v>
      </c>
      <c r="I1388" s="235">
        <f t="shared" si="58"/>
        <v>3679.9999999999995</v>
      </c>
      <c r="J1388" s="253">
        <f t="shared" si="59"/>
        <v>4048</v>
      </c>
      <c r="K1388" s="35"/>
    </row>
    <row r="1389" spans="1:11" ht="25.5" customHeight="1">
      <c r="A1389" s="35"/>
      <c r="B1389" s="60" t="s">
        <v>2419</v>
      </c>
      <c r="C1389" s="263" t="s">
        <v>1472</v>
      </c>
      <c r="D1389" s="264"/>
      <c r="E1389" s="264"/>
      <c r="F1389" s="265"/>
      <c r="G1389" s="46" t="s">
        <v>360</v>
      </c>
      <c r="H1389" s="14">
        <v>3150</v>
      </c>
      <c r="I1389" s="235">
        <f t="shared" si="58"/>
        <v>3622.4999999999995</v>
      </c>
      <c r="J1389" s="253">
        <f t="shared" si="59"/>
        <v>3984.75</v>
      </c>
      <c r="K1389" s="35"/>
    </row>
    <row r="1390" spans="1:11" ht="31.5" customHeight="1">
      <c r="A1390" s="35"/>
      <c r="B1390" s="42">
        <v>7201</v>
      </c>
      <c r="C1390" s="263" t="s">
        <v>1794</v>
      </c>
      <c r="D1390" s="264"/>
      <c r="E1390" s="264"/>
      <c r="F1390" s="265"/>
      <c r="G1390" s="46" t="s">
        <v>360</v>
      </c>
      <c r="H1390" s="14">
        <v>2000</v>
      </c>
      <c r="I1390" s="235">
        <f t="shared" si="58"/>
        <v>2300</v>
      </c>
      <c r="J1390" s="253">
        <f t="shared" si="59"/>
        <v>2530</v>
      </c>
      <c r="K1390" s="35"/>
    </row>
    <row r="1391" spans="1:11" ht="23.25" customHeight="1" thickBot="1">
      <c r="A1391" s="35"/>
      <c r="B1391" s="142" t="s">
        <v>2515</v>
      </c>
      <c r="C1391" s="402" t="s">
        <v>1457</v>
      </c>
      <c r="D1391" s="403"/>
      <c r="E1391" s="403"/>
      <c r="F1391" s="404"/>
      <c r="G1391" s="59" t="s">
        <v>360</v>
      </c>
      <c r="H1391" s="14">
        <v>650</v>
      </c>
      <c r="I1391" s="235">
        <f t="shared" si="58"/>
        <v>747.4999999999999</v>
      </c>
      <c r="J1391" s="253">
        <f t="shared" si="59"/>
        <v>822.2499999999999</v>
      </c>
      <c r="K1391" s="35"/>
    </row>
    <row r="1392" spans="1:11" ht="13.5" thickBot="1">
      <c r="A1392" s="35"/>
      <c r="B1392" s="335" t="s">
        <v>293</v>
      </c>
      <c r="C1392" s="336"/>
      <c r="D1392" s="336"/>
      <c r="E1392" s="336"/>
      <c r="F1392" s="336"/>
      <c r="G1392" s="336"/>
      <c r="H1392" s="337"/>
      <c r="I1392" s="235"/>
      <c r="J1392" s="253">
        <f t="shared" si="59"/>
        <v>0</v>
      </c>
      <c r="K1392" s="4"/>
    </row>
    <row r="1393" spans="1:11" ht="30" customHeight="1">
      <c r="A1393" s="35"/>
      <c r="B1393" s="147" t="s">
        <v>2420</v>
      </c>
      <c r="C1393" s="399" t="s">
        <v>1795</v>
      </c>
      <c r="D1393" s="400"/>
      <c r="E1393" s="400"/>
      <c r="F1393" s="401"/>
      <c r="G1393" s="139" t="s">
        <v>360</v>
      </c>
      <c r="H1393" s="14">
        <v>7500</v>
      </c>
      <c r="I1393" s="235">
        <f>H1393*115%</f>
        <v>8625</v>
      </c>
      <c r="J1393" s="253">
        <f t="shared" si="59"/>
        <v>9487.5</v>
      </c>
      <c r="K1393" s="35"/>
    </row>
    <row r="1394" spans="1:11" ht="29.25" customHeight="1" thickBot="1">
      <c r="A1394" s="35"/>
      <c r="B1394" s="56" t="s">
        <v>2516</v>
      </c>
      <c r="C1394" s="351" t="s">
        <v>2299</v>
      </c>
      <c r="D1394" s="351"/>
      <c r="E1394" s="351"/>
      <c r="F1394" s="351"/>
      <c r="G1394" s="59" t="s">
        <v>585</v>
      </c>
      <c r="H1394" s="18">
        <v>6400</v>
      </c>
      <c r="I1394" s="235">
        <f>H1394*115%</f>
        <v>7359.999999999999</v>
      </c>
      <c r="J1394" s="253">
        <f t="shared" si="59"/>
        <v>8096</v>
      </c>
      <c r="K1394" s="4"/>
    </row>
    <row r="1395" spans="1:11" ht="29.25" customHeight="1" thickBot="1">
      <c r="A1395" s="35"/>
      <c r="B1395" s="344" t="s">
        <v>294</v>
      </c>
      <c r="C1395" s="345"/>
      <c r="D1395" s="345"/>
      <c r="E1395" s="345"/>
      <c r="F1395" s="345"/>
      <c r="G1395" s="345"/>
      <c r="H1395" s="346"/>
      <c r="I1395" s="235"/>
      <c r="J1395" s="253">
        <f t="shared" si="59"/>
        <v>0</v>
      </c>
      <c r="K1395" s="4"/>
    </row>
    <row r="1396" spans="1:11" ht="28.5" customHeight="1" thickBot="1">
      <c r="A1396" s="35"/>
      <c r="B1396" s="57" t="s">
        <v>295</v>
      </c>
      <c r="C1396" s="323" t="s">
        <v>1796</v>
      </c>
      <c r="D1396" s="324"/>
      <c r="E1396" s="324"/>
      <c r="F1396" s="325"/>
      <c r="G1396" s="69" t="s">
        <v>360</v>
      </c>
      <c r="H1396" s="14">
        <v>3000</v>
      </c>
      <c r="I1396" s="235">
        <f>H1396*115%</f>
        <v>3449.9999999999995</v>
      </c>
      <c r="J1396" s="253">
        <f t="shared" si="59"/>
        <v>3795</v>
      </c>
      <c r="K1396" s="35"/>
    </row>
    <row r="1397" spans="1:11" ht="16.5" customHeight="1" thickBot="1">
      <c r="A1397" s="35"/>
      <c r="B1397" s="335" t="s">
        <v>296</v>
      </c>
      <c r="C1397" s="336"/>
      <c r="D1397" s="336"/>
      <c r="E1397" s="336"/>
      <c r="F1397" s="336"/>
      <c r="G1397" s="336"/>
      <c r="H1397" s="337"/>
      <c r="I1397" s="235"/>
      <c r="J1397" s="253">
        <f t="shared" si="59"/>
        <v>0</v>
      </c>
      <c r="K1397" s="4"/>
    </row>
    <row r="1398" spans="1:11" ht="40.5" customHeight="1">
      <c r="A1398" s="35"/>
      <c r="B1398" s="55" t="s">
        <v>2421</v>
      </c>
      <c r="C1398" s="566" t="s">
        <v>1797</v>
      </c>
      <c r="D1398" s="567"/>
      <c r="E1398" s="567"/>
      <c r="F1398" s="568"/>
      <c r="G1398" s="58" t="s">
        <v>361</v>
      </c>
      <c r="H1398" s="14">
        <v>15900</v>
      </c>
      <c r="I1398" s="235">
        <f>H1398*115%</f>
        <v>18285</v>
      </c>
      <c r="J1398" s="253">
        <f t="shared" si="59"/>
        <v>20113.5</v>
      </c>
      <c r="K1398" s="35"/>
    </row>
    <row r="1399" spans="1:11" ht="22.5" customHeight="1">
      <c r="A1399" s="35"/>
      <c r="B1399" s="42" t="s">
        <v>297</v>
      </c>
      <c r="C1399" s="261" t="s">
        <v>1798</v>
      </c>
      <c r="D1399" s="309"/>
      <c r="E1399" s="309"/>
      <c r="F1399" s="262"/>
      <c r="G1399" s="13" t="s">
        <v>361</v>
      </c>
      <c r="H1399" s="14">
        <v>8150</v>
      </c>
      <c r="I1399" s="235">
        <f>H1399*115%</f>
        <v>9372.5</v>
      </c>
      <c r="J1399" s="253">
        <f t="shared" si="59"/>
        <v>10309.75</v>
      </c>
      <c r="K1399" s="35"/>
    </row>
    <row r="1400" spans="1:11" ht="30.75" customHeight="1">
      <c r="A1400" s="35"/>
      <c r="B1400" s="42" t="s">
        <v>298</v>
      </c>
      <c r="C1400" s="261" t="s">
        <v>1799</v>
      </c>
      <c r="D1400" s="309"/>
      <c r="E1400" s="309"/>
      <c r="F1400" s="262"/>
      <c r="G1400" s="13" t="s">
        <v>360</v>
      </c>
      <c r="H1400" s="14">
        <v>2100</v>
      </c>
      <c r="I1400" s="235">
        <f>H1400*115%</f>
        <v>2415</v>
      </c>
      <c r="J1400" s="253">
        <f t="shared" si="59"/>
        <v>2656.5</v>
      </c>
      <c r="K1400" s="35"/>
    </row>
    <row r="1401" spans="1:11" ht="26.25" customHeight="1">
      <c r="A1401" s="35"/>
      <c r="B1401" s="77">
        <v>7013</v>
      </c>
      <c r="C1401" s="287" t="s">
        <v>1800</v>
      </c>
      <c r="D1401" s="287"/>
      <c r="E1401" s="287"/>
      <c r="F1401" s="287"/>
      <c r="G1401" s="13" t="s">
        <v>360</v>
      </c>
      <c r="H1401" s="14">
        <v>12600</v>
      </c>
      <c r="I1401" s="235">
        <f>H1401*115%</f>
        <v>14489.999999999998</v>
      </c>
      <c r="J1401" s="253">
        <f t="shared" si="59"/>
        <v>15939</v>
      </c>
      <c r="K1401" s="35"/>
    </row>
    <row r="1402" spans="1:11" ht="27" customHeight="1" thickBot="1">
      <c r="A1402" s="35"/>
      <c r="B1402" s="56" t="s">
        <v>299</v>
      </c>
      <c r="C1402" s="349" t="s">
        <v>1801</v>
      </c>
      <c r="D1402" s="349"/>
      <c r="E1402" s="349"/>
      <c r="F1402" s="350"/>
      <c r="G1402" s="59" t="s">
        <v>361</v>
      </c>
      <c r="H1402" s="14">
        <v>8200</v>
      </c>
      <c r="I1402" s="235">
        <f>H1402*115%</f>
        <v>9430</v>
      </c>
      <c r="J1402" s="253">
        <f t="shared" si="59"/>
        <v>10373</v>
      </c>
      <c r="K1402" s="35"/>
    </row>
    <row r="1403" spans="1:11" ht="18" customHeight="1" thickBot="1">
      <c r="A1403" s="35"/>
      <c r="B1403" s="344" t="s">
        <v>300</v>
      </c>
      <c r="C1403" s="345"/>
      <c r="D1403" s="345"/>
      <c r="E1403" s="345"/>
      <c r="F1403" s="345"/>
      <c r="G1403" s="345"/>
      <c r="H1403" s="346"/>
      <c r="I1403" s="235"/>
      <c r="J1403" s="253">
        <f t="shared" si="59"/>
        <v>0</v>
      </c>
      <c r="K1403" s="4"/>
    </row>
    <row r="1404" spans="1:11" ht="29.25" customHeight="1">
      <c r="A1404" s="35"/>
      <c r="B1404" s="55" t="s">
        <v>2422</v>
      </c>
      <c r="C1404" s="327" t="s">
        <v>1802</v>
      </c>
      <c r="D1404" s="328"/>
      <c r="E1404" s="328"/>
      <c r="F1404" s="329"/>
      <c r="G1404" s="58" t="s">
        <v>1147</v>
      </c>
      <c r="H1404" s="14">
        <v>6100</v>
      </c>
      <c r="I1404" s="235">
        <f aca="true" t="shared" si="60" ref="I1404:I1420">H1404*115%</f>
        <v>7014.999999999999</v>
      </c>
      <c r="J1404" s="253">
        <f t="shared" si="59"/>
        <v>7716.5</v>
      </c>
      <c r="K1404" s="35"/>
    </row>
    <row r="1405" spans="1:11" ht="29.25" customHeight="1">
      <c r="A1405" s="35"/>
      <c r="B1405" s="42" t="s">
        <v>2423</v>
      </c>
      <c r="C1405" s="261" t="s">
        <v>1803</v>
      </c>
      <c r="D1405" s="309"/>
      <c r="E1405" s="309"/>
      <c r="F1405" s="262"/>
      <c r="G1405" s="13" t="s">
        <v>333</v>
      </c>
      <c r="H1405" s="14">
        <v>4900</v>
      </c>
      <c r="I1405" s="235">
        <f t="shared" si="60"/>
        <v>5635</v>
      </c>
      <c r="J1405" s="253">
        <f t="shared" si="59"/>
        <v>6198.500000000001</v>
      </c>
      <c r="K1405" s="35"/>
    </row>
    <row r="1406" spans="1:11" ht="26.25" customHeight="1">
      <c r="A1406" s="35"/>
      <c r="B1406" s="42" t="s">
        <v>2424</v>
      </c>
      <c r="C1406" s="261" t="s">
        <v>1804</v>
      </c>
      <c r="D1406" s="309"/>
      <c r="E1406" s="309"/>
      <c r="F1406" s="262"/>
      <c r="G1406" s="13" t="s">
        <v>360</v>
      </c>
      <c r="H1406" s="14">
        <v>4200</v>
      </c>
      <c r="I1406" s="235">
        <f t="shared" si="60"/>
        <v>4830</v>
      </c>
      <c r="J1406" s="253">
        <f t="shared" si="59"/>
        <v>5313</v>
      </c>
      <c r="K1406" s="35"/>
    </row>
    <row r="1407" spans="1:11" ht="18.75" customHeight="1">
      <c r="A1407" s="35"/>
      <c r="B1407" s="42" t="s">
        <v>2425</v>
      </c>
      <c r="C1407" s="263" t="s">
        <v>1464</v>
      </c>
      <c r="D1407" s="264"/>
      <c r="E1407" s="264"/>
      <c r="F1407" s="265"/>
      <c r="G1407" s="13" t="s">
        <v>360</v>
      </c>
      <c r="H1407" s="14">
        <v>3100</v>
      </c>
      <c r="I1407" s="235">
        <f t="shared" si="60"/>
        <v>3564.9999999999995</v>
      </c>
      <c r="J1407" s="253">
        <f t="shared" si="59"/>
        <v>3921.5</v>
      </c>
      <c r="K1407" s="35"/>
    </row>
    <row r="1408" spans="1:11" ht="19.5" customHeight="1">
      <c r="A1408" s="35"/>
      <c r="B1408" s="42" t="s">
        <v>2517</v>
      </c>
      <c r="C1408" s="261" t="s">
        <v>1805</v>
      </c>
      <c r="D1408" s="309"/>
      <c r="E1408" s="309"/>
      <c r="F1408" s="262"/>
      <c r="G1408" s="13" t="s">
        <v>360</v>
      </c>
      <c r="H1408" s="14">
        <v>2000</v>
      </c>
      <c r="I1408" s="235">
        <f t="shared" si="60"/>
        <v>2300</v>
      </c>
      <c r="J1408" s="253">
        <f t="shared" si="59"/>
        <v>2530</v>
      </c>
      <c r="K1408" s="35"/>
    </row>
    <row r="1409" spans="1:11" ht="42" customHeight="1">
      <c r="A1409" s="35"/>
      <c r="B1409" s="60" t="s">
        <v>2426</v>
      </c>
      <c r="C1409" s="263" t="s">
        <v>1806</v>
      </c>
      <c r="D1409" s="264"/>
      <c r="E1409" s="264"/>
      <c r="F1409" s="265"/>
      <c r="G1409" s="46" t="s">
        <v>360</v>
      </c>
      <c r="H1409" s="14">
        <v>5150</v>
      </c>
      <c r="I1409" s="235">
        <f t="shared" si="60"/>
        <v>5922.499999999999</v>
      </c>
      <c r="J1409" s="253">
        <f t="shared" si="59"/>
        <v>6514.749999999999</v>
      </c>
      <c r="K1409" s="35"/>
    </row>
    <row r="1410" spans="1:11" ht="22.5" customHeight="1">
      <c r="A1410" s="35"/>
      <c r="B1410" s="60" t="s">
        <v>2427</v>
      </c>
      <c r="C1410" s="263" t="s">
        <v>1489</v>
      </c>
      <c r="D1410" s="264"/>
      <c r="E1410" s="264"/>
      <c r="F1410" s="265"/>
      <c r="G1410" s="46" t="s">
        <v>360</v>
      </c>
      <c r="H1410" s="14">
        <v>4800</v>
      </c>
      <c r="I1410" s="235">
        <f t="shared" si="60"/>
        <v>5520</v>
      </c>
      <c r="J1410" s="253">
        <f t="shared" si="59"/>
        <v>6072.000000000001</v>
      </c>
      <c r="K1410" s="35"/>
    </row>
    <row r="1411" spans="1:11" ht="12.75">
      <c r="A1411" s="35"/>
      <c r="B1411" s="60" t="s">
        <v>356</v>
      </c>
      <c r="C1411" s="263" t="s">
        <v>1807</v>
      </c>
      <c r="D1411" s="264"/>
      <c r="E1411" s="264"/>
      <c r="F1411" s="265"/>
      <c r="G1411" s="46" t="s">
        <v>360</v>
      </c>
      <c r="H1411" s="14">
        <v>2100</v>
      </c>
      <c r="I1411" s="235">
        <f t="shared" si="60"/>
        <v>2415</v>
      </c>
      <c r="J1411" s="253">
        <f t="shared" si="59"/>
        <v>2656.5</v>
      </c>
      <c r="K1411" s="35"/>
    </row>
    <row r="1412" spans="1:11" ht="26.25" customHeight="1">
      <c r="A1412" s="35"/>
      <c r="B1412" s="11" t="s">
        <v>2518</v>
      </c>
      <c r="C1412" s="263" t="s">
        <v>1490</v>
      </c>
      <c r="D1412" s="264"/>
      <c r="E1412" s="264"/>
      <c r="F1412" s="265"/>
      <c r="G1412" s="46" t="s">
        <v>360</v>
      </c>
      <c r="H1412" s="14">
        <v>2000</v>
      </c>
      <c r="I1412" s="235">
        <f t="shared" si="60"/>
        <v>2300</v>
      </c>
      <c r="J1412" s="253">
        <f t="shared" si="59"/>
        <v>2530</v>
      </c>
      <c r="K1412" s="35"/>
    </row>
    <row r="1413" spans="1:11" ht="33" customHeight="1">
      <c r="A1413" s="35"/>
      <c r="B1413" s="60" t="s">
        <v>2519</v>
      </c>
      <c r="C1413" s="330" t="s">
        <v>1808</v>
      </c>
      <c r="D1413" s="331"/>
      <c r="E1413" s="331"/>
      <c r="F1413" s="326"/>
      <c r="G1413" s="46" t="s">
        <v>1448</v>
      </c>
      <c r="H1413" s="14">
        <v>8900</v>
      </c>
      <c r="I1413" s="235">
        <f t="shared" si="60"/>
        <v>10235</v>
      </c>
      <c r="J1413" s="253">
        <f t="shared" si="59"/>
        <v>11258.5</v>
      </c>
      <c r="K1413" s="35"/>
    </row>
    <row r="1414" spans="1:11" ht="17.25" customHeight="1">
      <c r="A1414" s="35"/>
      <c r="B1414" s="60" t="s">
        <v>2520</v>
      </c>
      <c r="C1414" s="275" t="s">
        <v>1459</v>
      </c>
      <c r="D1414" s="276"/>
      <c r="E1414" s="276"/>
      <c r="F1414" s="277"/>
      <c r="G1414" s="46" t="s">
        <v>1448</v>
      </c>
      <c r="H1414" s="14">
        <v>7900</v>
      </c>
      <c r="I1414" s="235">
        <f t="shared" si="60"/>
        <v>9085</v>
      </c>
      <c r="J1414" s="253">
        <f t="shared" si="59"/>
        <v>9993.5</v>
      </c>
      <c r="K1414" s="35"/>
    </row>
    <row r="1415" spans="1:11" ht="30" customHeight="1">
      <c r="A1415" s="35"/>
      <c r="B1415" s="60">
        <v>7779</v>
      </c>
      <c r="C1415" s="393" t="s">
        <v>1809</v>
      </c>
      <c r="D1415" s="394"/>
      <c r="E1415" s="394"/>
      <c r="F1415" s="395"/>
      <c r="G1415" s="46" t="s">
        <v>585</v>
      </c>
      <c r="H1415" s="14">
        <v>2000</v>
      </c>
      <c r="I1415" s="235">
        <f t="shared" si="60"/>
        <v>2300</v>
      </c>
      <c r="J1415" s="253">
        <f t="shared" si="59"/>
        <v>2530</v>
      </c>
      <c r="K1415" s="35"/>
    </row>
    <row r="1416" spans="1:11" ht="24.75" customHeight="1">
      <c r="A1416" s="35"/>
      <c r="B1416" s="60" t="s">
        <v>2428</v>
      </c>
      <c r="C1416" s="261" t="s">
        <v>1810</v>
      </c>
      <c r="D1416" s="309"/>
      <c r="E1416" s="309"/>
      <c r="F1416" s="326"/>
      <c r="G1416" s="46" t="s">
        <v>360</v>
      </c>
      <c r="H1416" s="14">
        <v>5000</v>
      </c>
      <c r="I1416" s="235">
        <f t="shared" si="60"/>
        <v>5750</v>
      </c>
      <c r="J1416" s="253">
        <f t="shared" si="59"/>
        <v>6325.000000000001</v>
      </c>
      <c r="K1416" s="35"/>
    </row>
    <row r="1417" spans="1:11" ht="26.25" customHeight="1" thickBot="1">
      <c r="A1417" s="35"/>
      <c r="B1417" s="56" t="s">
        <v>2429</v>
      </c>
      <c r="C1417" s="402" t="s">
        <v>1467</v>
      </c>
      <c r="D1417" s="403"/>
      <c r="E1417" s="403"/>
      <c r="F1417" s="404"/>
      <c r="G1417" s="59" t="s">
        <v>360</v>
      </c>
      <c r="H1417" s="14">
        <v>4900</v>
      </c>
      <c r="I1417" s="235">
        <f t="shared" si="60"/>
        <v>5635</v>
      </c>
      <c r="J1417" s="253">
        <f t="shared" si="59"/>
        <v>6198.500000000001</v>
      </c>
      <c r="K1417" s="35"/>
    </row>
    <row r="1418" spans="1:11" ht="12.75">
      <c r="A1418" s="35"/>
      <c r="B1418" s="368" t="s">
        <v>1436</v>
      </c>
      <c r="C1418" s="369"/>
      <c r="D1418" s="369"/>
      <c r="E1418" s="369"/>
      <c r="F1418" s="369"/>
      <c r="G1418" s="369"/>
      <c r="H1418" s="370"/>
      <c r="I1418" s="235">
        <f t="shared" si="60"/>
        <v>0</v>
      </c>
      <c r="J1418" s="253">
        <f aca="true" t="shared" si="61" ref="J1418:J1481">I1418*110%</f>
        <v>0</v>
      </c>
      <c r="K1418" s="4"/>
    </row>
    <row r="1419" spans="1:11" ht="34.5" customHeight="1">
      <c r="A1419" s="35"/>
      <c r="B1419" s="6" t="s">
        <v>2521</v>
      </c>
      <c r="C1419" s="263" t="s">
        <v>1437</v>
      </c>
      <c r="D1419" s="264"/>
      <c r="E1419" s="264"/>
      <c r="F1419" s="265"/>
      <c r="G1419" s="33" t="s">
        <v>360</v>
      </c>
      <c r="H1419" s="162">
        <v>12800</v>
      </c>
      <c r="I1419" s="235">
        <f t="shared" si="60"/>
        <v>14719.999999999998</v>
      </c>
      <c r="J1419" s="253">
        <f t="shared" si="61"/>
        <v>16192</v>
      </c>
      <c r="K1419" s="4"/>
    </row>
    <row r="1420" spans="1:11" ht="27" customHeight="1" thickBot="1">
      <c r="A1420" s="35"/>
      <c r="B1420" s="56" t="s">
        <v>2430</v>
      </c>
      <c r="C1420" s="273" t="s">
        <v>1438</v>
      </c>
      <c r="D1420" s="292"/>
      <c r="E1420" s="292"/>
      <c r="F1420" s="293"/>
      <c r="G1420" s="54" t="s">
        <v>583</v>
      </c>
      <c r="H1420" s="14">
        <v>8300</v>
      </c>
      <c r="I1420" s="235">
        <f t="shared" si="60"/>
        <v>9545</v>
      </c>
      <c r="J1420" s="253">
        <f t="shared" si="61"/>
        <v>10499.5</v>
      </c>
      <c r="K1420" s="35"/>
    </row>
    <row r="1421" spans="1:11" ht="11.25" customHeight="1">
      <c r="A1421" s="35"/>
      <c r="B1421" s="189"/>
      <c r="C1421" s="26"/>
      <c r="D1421" s="26"/>
      <c r="E1421" s="26"/>
      <c r="F1421" s="26"/>
      <c r="G1421" s="9"/>
      <c r="H1421" s="247"/>
      <c r="I1421" s="235"/>
      <c r="J1421" s="253">
        <f t="shared" si="61"/>
        <v>0</v>
      </c>
      <c r="K1421" s="4"/>
    </row>
    <row r="1422" spans="1:11" ht="17.25" customHeight="1" thickBot="1">
      <c r="A1422" s="35"/>
      <c r="B1422" s="338" t="s">
        <v>301</v>
      </c>
      <c r="C1422" s="339"/>
      <c r="D1422" s="339"/>
      <c r="E1422" s="339"/>
      <c r="F1422" s="339"/>
      <c r="G1422" s="339"/>
      <c r="H1422" s="340"/>
      <c r="I1422" s="235"/>
      <c r="J1422" s="253">
        <f t="shared" si="61"/>
        <v>0</v>
      </c>
      <c r="K1422" s="4"/>
    </row>
    <row r="1423" spans="1:11" ht="17.25" customHeight="1" thickBot="1">
      <c r="A1423" s="35"/>
      <c r="B1423" s="368" t="s">
        <v>302</v>
      </c>
      <c r="C1423" s="369"/>
      <c r="D1423" s="369"/>
      <c r="E1423" s="369"/>
      <c r="F1423" s="369"/>
      <c r="G1423" s="369"/>
      <c r="H1423" s="370"/>
      <c r="I1423" s="235"/>
      <c r="J1423" s="253">
        <f t="shared" si="61"/>
        <v>0</v>
      </c>
      <c r="K1423" s="4"/>
    </row>
    <row r="1424" spans="1:11" ht="82.5" customHeight="1">
      <c r="A1424" s="35"/>
      <c r="B1424" s="8" t="s">
        <v>2431</v>
      </c>
      <c r="C1424" s="327" t="s">
        <v>1811</v>
      </c>
      <c r="D1424" s="328"/>
      <c r="E1424" s="328"/>
      <c r="F1424" s="329"/>
      <c r="G1424" s="58" t="s">
        <v>360</v>
      </c>
      <c r="H1424" s="14">
        <v>22800</v>
      </c>
      <c r="I1424" s="235">
        <f aca="true" t="shared" si="62" ref="I1424:I1445">H1424*115%</f>
        <v>26219.999999999996</v>
      </c>
      <c r="J1424" s="253">
        <f t="shared" si="61"/>
        <v>28842</v>
      </c>
      <c r="K1424" s="35"/>
    </row>
    <row r="1425" spans="1:11" ht="47.25" customHeight="1">
      <c r="A1425" s="35"/>
      <c r="B1425" s="6" t="s">
        <v>2432</v>
      </c>
      <c r="C1425" s="261" t="s">
        <v>1812</v>
      </c>
      <c r="D1425" s="309"/>
      <c r="E1425" s="309"/>
      <c r="F1425" s="262"/>
      <c r="G1425" s="13" t="s">
        <v>584</v>
      </c>
      <c r="H1425" s="14">
        <v>13650</v>
      </c>
      <c r="I1425" s="235">
        <f t="shared" si="62"/>
        <v>15697.499999999998</v>
      </c>
      <c r="J1425" s="253">
        <f t="shared" si="61"/>
        <v>17267.25</v>
      </c>
      <c r="K1425" s="35"/>
    </row>
    <row r="1426" spans="1:11" ht="18.75" customHeight="1">
      <c r="A1426" s="35"/>
      <c r="B1426" s="6" t="s">
        <v>2433</v>
      </c>
      <c r="C1426" s="263" t="s">
        <v>1462</v>
      </c>
      <c r="D1426" s="264"/>
      <c r="E1426" s="264"/>
      <c r="F1426" s="265"/>
      <c r="G1426" s="13" t="s">
        <v>584</v>
      </c>
      <c r="H1426" s="14">
        <v>12300</v>
      </c>
      <c r="I1426" s="235">
        <f t="shared" si="62"/>
        <v>14144.999999999998</v>
      </c>
      <c r="J1426" s="253">
        <f t="shared" si="61"/>
        <v>15559.5</v>
      </c>
      <c r="K1426" s="35"/>
    </row>
    <row r="1427" spans="1:11" ht="41.25" customHeight="1">
      <c r="A1427" s="35"/>
      <c r="B1427" s="6" t="s">
        <v>2434</v>
      </c>
      <c r="C1427" s="261" t="s">
        <v>1813</v>
      </c>
      <c r="D1427" s="309"/>
      <c r="E1427" s="309"/>
      <c r="F1427" s="262"/>
      <c r="G1427" s="13" t="s">
        <v>360</v>
      </c>
      <c r="H1427" s="14">
        <v>3100</v>
      </c>
      <c r="I1427" s="235">
        <f t="shared" si="62"/>
        <v>3564.9999999999995</v>
      </c>
      <c r="J1427" s="253">
        <f t="shared" si="61"/>
        <v>3921.5</v>
      </c>
      <c r="K1427" s="35"/>
    </row>
    <row r="1428" spans="1:11" ht="25.5" customHeight="1">
      <c r="A1428" s="35"/>
      <c r="B1428" s="6" t="s">
        <v>2435</v>
      </c>
      <c r="C1428" s="263" t="s">
        <v>1474</v>
      </c>
      <c r="D1428" s="264"/>
      <c r="E1428" s="264"/>
      <c r="F1428" s="265"/>
      <c r="G1428" s="13" t="s">
        <v>360</v>
      </c>
      <c r="H1428" s="14">
        <v>2800</v>
      </c>
      <c r="I1428" s="235">
        <f t="shared" si="62"/>
        <v>3219.9999999999995</v>
      </c>
      <c r="J1428" s="253">
        <f t="shared" si="61"/>
        <v>3542</v>
      </c>
      <c r="K1428" s="35"/>
    </row>
    <row r="1429" spans="1:11" ht="51.75" customHeight="1">
      <c r="A1429" s="35"/>
      <c r="B1429" s="6" t="s">
        <v>2436</v>
      </c>
      <c r="C1429" s="263" t="s">
        <v>1814</v>
      </c>
      <c r="D1429" s="264"/>
      <c r="E1429" s="264"/>
      <c r="F1429" s="265"/>
      <c r="G1429" s="13" t="s">
        <v>360</v>
      </c>
      <c r="H1429" s="14">
        <v>9500</v>
      </c>
      <c r="I1429" s="235">
        <f t="shared" si="62"/>
        <v>10925</v>
      </c>
      <c r="J1429" s="253">
        <f t="shared" si="61"/>
        <v>12017.500000000002</v>
      </c>
      <c r="K1429" s="35"/>
    </row>
    <row r="1430" spans="1:11" ht="21" customHeight="1">
      <c r="A1430" s="35"/>
      <c r="B1430" s="6" t="s">
        <v>2437</v>
      </c>
      <c r="C1430" s="263" t="s">
        <v>1480</v>
      </c>
      <c r="D1430" s="264"/>
      <c r="E1430" s="264"/>
      <c r="F1430" s="265"/>
      <c r="G1430" s="13" t="s">
        <v>360</v>
      </c>
      <c r="H1430" s="14">
        <v>8700</v>
      </c>
      <c r="I1430" s="235">
        <f t="shared" si="62"/>
        <v>10005</v>
      </c>
      <c r="J1430" s="253">
        <f t="shared" si="61"/>
        <v>11005.5</v>
      </c>
      <c r="K1430" s="35"/>
    </row>
    <row r="1431" spans="1:11" ht="43.5" customHeight="1">
      <c r="A1431" s="35"/>
      <c r="B1431" s="6" t="s">
        <v>2438</v>
      </c>
      <c r="C1431" s="263" t="s">
        <v>1815</v>
      </c>
      <c r="D1431" s="264"/>
      <c r="E1431" s="264"/>
      <c r="F1431" s="265"/>
      <c r="G1431" s="13" t="s">
        <v>360</v>
      </c>
      <c r="H1431" s="14">
        <v>7200</v>
      </c>
      <c r="I1431" s="235">
        <f t="shared" si="62"/>
        <v>8280</v>
      </c>
      <c r="J1431" s="253">
        <f t="shared" si="61"/>
        <v>9108</v>
      </c>
      <c r="K1431" s="35"/>
    </row>
    <row r="1432" spans="1:11" ht="20.25" customHeight="1">
      <c r="A1432" s="35"/>
      <c r="B1432" s="6" t="s">
        <v>2439</v>
      </c>
      <c r="C1432" s="263" t="s">
        <v>1481</v>
      </c>
      <c r="D1432" s="264"/>
      <c r="E1432" s="264"/>
      <c r="F1432" s="265"/>
      <c r="G1432" s="13" t="s">
        <v>360</v>
      </c>
      <c r="H1432" s="14">
        <v>6300</v>
      </c>
      <c r="I1432" s="235">
        <f t="shared" si="62"/>
        <v>7244.999999999999</v>
      </c>
      <c r="J1432" s="253">
        <f t="shared" si="61"/>
        <v>7969.5</v>
      </c>
      <c r="K1432" s="35"/>
    </row>
    <row r="1433" spans="1:11" ht="39" customHeight="1">
      <c r="A1433" s="35"/>
      <c r="B1433" s="6" t="s">
        <v>2440</v>
      </c>
      <c r="C1433" s="263" t="s">
        <v>1816</v>
      </c>
      <c r="D1433" s="264"/>
      <c r="E1433" s="264"/>
      <c r="F1433" s="265"/>
      <c r="G1433" s="13" t="s">
        <v>360</v>
      </c>
      <c r="H1433" s="14">
        <v>5000</v>
      </c>
      <c r="I1433" s="235">
        <f t="shared" si="62"/>
        <v>5750</v>
      </c>
      <c r="J1433" s="253">
        <f t="shared" si="61"/>
        <v>6325.000000000001</v>
      </c>
      <c r="K1433" s="35"/>
    </row>
    <row r="1434" spans="1:11" ht="18.75" customHeight="1">
      <c r="A1434" s="35"/>
      <c r="B1434" s="11" t="s">
        <v>2441</v>
      </c>
      <c r="C1434" s="263" t="s">
        <v>1478</v>
      </c>
      <c r="D1434" s="264"/>
      <c r="E1434" s="264"/>
      <c r="F1434" s="265"/>
      <c r="G1434" s="13" t="s">
        <v>360</v>
      </c>
      <c r="H1434" s="14">
        <v>4600</v>
      </c>
      <c r="I1434" s="235">
        <f t="shared" si="62"/>
        <v>5290</v>
      </c>
      <c r="J1434" s="253">
        <f t="shared" si="61"/>
        <v>5819.000000000001</v>
      </c>
      <c r="K1434" s="35"/>
    </row>
    <row r="1435" spans="1:11" ht="25.5" customHeight="1">
      <c r="A1435" s="35"/>
      <c r="B1435" s="11" t="s">
        <v>2442</v>
      </c>
      <c r="C1435" s="263" t="s">
        <v>1817</v>
      </c>
      <c r="D1435" s="264"/>
      <c r="E1435" s="264"/>
      <c r="F1435" s="265"/>
      <c r="G1435" s="13" t="s">
        <v>360</v>
      </c>
      <c r="H1435" s="14">
        <v>3100</v>
      </c>
      <c r="I1435" s="235">
        <f t="shared" si="62"/>
        <v>3564.9999999999995</v>
      </c>
      <c r="J1435" s="253">
        <f t="shared" si="61"/>
        <v>3921.5</v>
      </c>
      <c r="K1435" s="35"/>
    </row>
    <row r="1436" spans="1:11" ht="15" customHeight="1">
      <c r="A1436" s="35"/>
      <c r="B1436" s="143" t="s">
        <v>2522</v>
      </c>
      <c r="C1436" s="263" t="s">
        <v>1482</v>
      </c>
      <c r="D1436" s="264"/>
      <c r="E1436" s="264"/>
      <c r="F1436" s="265"/>
      <c r="G1436" s="13" t="s">
        <v>360</v>
      </c>
      <c r="H1436" s="14">
        <v>3600</v>
      </c>
      <c r="I1436" s="235">
        <f t="shared" si="62"/>
        <v>4140</v>
      </c>
      <c r="J1436" s="253">
        <f t="shared" si="61"/>
        <v>4554</v>
      </c>
      <c r="K1436" s="35"/>
    </row>
    <row r="1437" spans="1:11" ht="13.5" customHeight="1">
      <c r="A1437" s="35"/>
      <c r="B1437" s="52" t="s">
        <v>7</v>
      </c>
      <c r="C1437" s="261" t="s">
        <v>1818</v>
      </c>
      <c r="D1437" s="309"/>
      <c r="E1437" s="309"/>
      <c r="F1437" s="262"/>
      <c r="G1437" s="13" t="s">
        <v>360</v>
      </c>
      <c r="H1437" s="14">
        <v>13800</v>
      </c>
      <c r="I1437" s="235">
        <f t="shared" si="62"/>
        <v>15869.999999999998</v>
      </c>
      <c r="J1437" s="253">
        <f t="shared" si="61"/>
        <v>17457</v>
      </c>
      <c r="K1437" s="35"/>
    </row>
    <row r="1438" spans="1:11" ht="27.75" customHeight="1">
      <c r="A1438" s="35"/>
      <c r="B1438" s="25" t="s">
        <v>2443</v>
      </c>
      <c r="C1438" s="263" t="s">
        <v>1819</v>
      </c>
      <c r="D1438" s="264"/>
      <c r="E1438" s="264"/>
      <c r="F1438" s="265"/>
      <c r="G1438" s="13" t="s">
        <v>360</v>
      </c>
      <c r="H1438" s="14">
        <v>4900</v>
      </c>
      <c r="I1438" s="235">
        <f t="shared" si="62"/>
        <v>5635</v>
      </c>
      <c r="J1438" s="253">
        <f t="shared" si="61"/>
        <v>6198.500000000001</v>
      </c>
      <c r="K1438" s="35"/>
    </row>
    <row r="1439" spans="1:11" ht="27.75" customHeight="1">
      <c r="A1439" s="35"/>
      <c r="B1439" s="25" t="s">
        <v>2444</v>
      </c>
      <c r="C1439" s="263" t="s">
        <v>1471</v>
      </c>
      <c r="D1439" s="264"/>
      <c r="E1439" s="264"/>
      <c r="F1439" s="265"/>
      <c r="G1439" s="13" t="s">
        <v>360</v>
      </c>
      <c r="H1439" s="14">
        <v>4000</v>
      </c>
      <c r="I1439" s="235">
        <f t="shared" si="62"/>
        <v>4600</v>
      </c>
      <c r="J1439" s="253">
        <f t="shared" si="61"/>
        <v>5060</v>
      </c>
      <c r="K1439" s="35"/>
    </row>
    <row r="1440" spans="1:11" ht="25.5" customHeight="1">
      <c r="A1440" s="35"/>
      <c r="B1440" s="25" t="s">
        <v>2445</v>
      </c>
      <c r="C1440" s="263" t="s">
        <v>1444</v>
      </c>
      <c r="D1440" s="264"/>
      <c r="E1440" s="264"/>
      <c r="F1440" s="265"/>
      <c r="G1440" s="13" t="s">
        <v>1147</v>
      </c>
      <c r="H1440" s="14">
        <v>8300</v>
      </c>
      <c r="I1440" s="235">
        <f t="shared" si="62"/>
        <v>9545</v>
      </c>
      <c r="J1440" s="253">
        <f t="shared" si="61"/>
        <v>10499.5</v>
      </c>
      <c r="K1440" s="35"/>
    </row>
    <row r="1441" spans="1:11" ht="39" customHeight="1">
      <c r="A1441" s="35"/>
      <c r="B1441" s="6" t="s">
        <v>2446</v>
      </c>
      <c r="C1441" s="261" t="s">
        <v>1820</v>
      </c>
      <c r="D1441" s="309"/>
      <c r="E1441" s="309"/>
      <c r="F1441" s="262"/>
      <c r="G1441" s="13" t="s">
        <v>360</v>
      </c>
      <c r="H1441" s="14">
        <v>22100</v>
      </c>
      <c r="I1441" s="235">
        <f t="shared" si="62"/>
        <v>25414.999999999996</v>
      </c>
      <c r="J1441" s="253">
        <f t="shared" si="61"/>
        <v>27956.5</v>
      </c>
      <c r="K1441" s="35"/>
    </row>
    <row r="1442" spans="1:11" ht="52.5" customHeight="1">
      <c r="A1442" s="35"/>
      <c r="B1442" s="6" t="s">
        <v>2392</v>
      </c>
      <c r="C1442" s="261" t="s">
        <v>1821</v>
      </c>
      <c r="D1442" s="309"/>
      <c r="E1442" s="309"/>
      <c r="F1442" s="262"/>
      <c r="G1442" s="13" t="s">
        <v>360</v>
      </c>
      <c r="H1442" s="14">
        <v>3100</v>
      </c>
      <c r="I1442" s="235">
        <f t="shared" si="62"/>
        <v>3564.9999999999995</v>
      </c>
      <c r="J1442" s="253">
        <f t="shared" si="61"/>
        <v>3921.5</v>
      </c>
      <c r="K1442" s="35"/>
    </row>
    <row r="1443" spans="1:11" ht="24" customHeight="1">
      <c r="A1443" s="35"/>
      <c r="B1443" s="11" t="s">
        <v>2393</v>
      </c>
      <c r="C1443" s="643" t="s">
        <v>1465</v>
      </c>
      <c r="D1443" s="644"/>
      <c r="E1443" s="644"/>
      <c r="F1443" s="645"/>
      <c r="G1443" s="46" t="s">
        <v>360</v>
      </c>
      <c r="H1443" s="14">
        <v>3000</v>
      </c>
      <c r="I1443" s="235">
        <f t="shared" si="62"/>
        <v>3449.9999999999995</v>
      </c>
      <c r="J1443" s="253">
        <f t="shared" si="61"/>
        <v>3795</v>
      </c>
      <c r="K1443" s="35"/>
    </row>
    <row r="1444" spans="1:11" ht="12.75">
      <c r="A1444" s="35"/>
      <c r="B1444" s="11" t="s">
        <v>2428</v>
      </c>
      <c r="C1444" s="261" t="s">
        <v>1822</v>
      </c>
      <c r="D1444" s="309"/>
      <c r="E1444" s="309"/>
      <c r="F1444" s="262"/>
      <c r="G1444" s="46" t="s">
        <v>360</v>
      </c>
      <c r="H1444" s="14">
        <v>5000</v>
      </c>
      <c r="I1444" s="235">
        <f t="shared" si="62"/>
        <v>5750</v>
      </c>
      <c r="J1444" s="253">
        <f t="shared" si="61"/>
        <v>6325.000000000001</v>
      </c>
      <c r="K1444" s="35"/>
    </row>
    <row r="1445" spans="1:11" ht="19.5" customHeight="1" thickBot="1">
      <c r="A1445" s="35"/>
      <c r="B1445" s="7" t="s">
        <v>2429</v>
      </c>
      <c r="C1445" s="273" t="s">
        <v>1466</v>
      </c>
      <c r="D1445" s="292"/>
      <c r="E1445" s="292"/>
      <c r="F1445" s="293"/>
      <c r="G1445" s="59" t="s">
        <v>360</v>
      </c>
      <c r="H1445" s="14">
        <v>4600</v>
      </c>
      <c r="I1445" s="235">
        <f t="shared" si="62"/>
        <v>5290</v>
      </c>
      <c r="J1445" s="253">
        <f t="shared" si="61"/>
        <v>5819.000000000001</v>
      </c>
      <c r="K1445" s="35"/>
    </row>
    <row r="1446" spans="1:11" ht="13.5" customHeight="1" thickBot="1">
      <c r="A1446" s="35"/>
      <c r="B1446" s="335" t="s">
        <v>303</v>
      </c>
      <c r="C1446" s="336"/>
      <c r="D1446" s="336"/>
      <c r="E1446" s="336"/>
      <c r="F1446" s="336"/>
      <c r="G1446" s="336"/>
      <c r="H1446" s="337"/>
      <c r="I1446" s="235"/>
      <c r="J1446" s="253">
        <f t="shared" si="61"/>
        <v>0</v>
      </c>
      <c r="K1446" s="4"/>
    </row>
    <row r="1447" spans="1:11" ht="41.25" customHeight="1" thickBot="1">
      <c r="A1447" s="35"/>
      <c r="B1447" s="8" t="s">
        <v>2447</v>
      </c>
      <c r="C1447" s="327" t="s">
        <v>1823</v>
      </c>
      <c r="D1447" s="328"/>
      <c r="E1447" s="328"/>
      <c r="F1447" s="329"/>
      <c r="G1447" s="58" t="s">
        <v>360</v>
      </c>
      <c r="H1447" s="14">
        <v>17900</v>
      </c>
      <c r="I1447" s="235">
        <f aca="true" t="shared" si="63" ref="I1447:I1468">H1447*115%</f>
        <v>20585</v>
      </c>
      <c r="J1447" s="253">
        <f t="shared" si="61"/>
        <v>22643.500000000004</v>
      </c>
      <c r="K1447" s="35"/>
    </row>
    <row r="1448" spans="1:11" ht="37.5" customHeight="1">
      <c r="A1448" s="35"/>
      <c r="B1448" s="6" t="s">
        <v>2448</v>
      </c>
      <c r="C1448" s="261" t="s">
        <v>1824</v>
      </c>
      <c r="D1448" s="309"/>
      <c r="E1448" s="309"/>
      <c r="F1448" s="262"/>
      <c r="G1448" s="58" t="s">
        <v>360</v>
      </c>
      <c r="H1448" s="14">
        <v>14300</v>
      </c>
      <c r="I1448" s="235">
        <f t="shared" si="63"/>
        <v>16445</v>
      </c>
      <c r="J1448" s="253">
        <f t="shared" si="61"/>
        <v>18089.5</v>
      </c>
      <c r="K1448" s="35"/>
    </row>
    <row r="1449" spans="1:11" ht="36" customHeight="1">
      <c r="A1449" s="35"/>
      <c r="B1449" s="6">
        <v>7661</v>
      </c>
      <c r="C1449" s="261" t="s">
        <v>1825</v>
      </c>
      <c r="D1449" s="309"/>
      <c r="E1449" s="309"/>
      <c r="F1449" s="262"/>
      <c r="G1449" s="101" t="s">
        <v>360</v>
      </c>
      <c r="H1449" s="14">
        <v>7900</v>
      </c>
      <c r="I1449" s="235">
        <f t="shared" si="63"/>
        <v>9085</v>
      </c>
      <c r="J1449" s="253">
        <f t="shared" si="61"/>
        <v>9993.5</v>
      </c>
      <c r="K1449" s="35"/>
    </row>
    <row r="1450" spans="1:11" ht="19.5" customHeight="1" thickBot="1">
      <c r="A1450" s="35"/>
      <c r="B1450" s="78" t="s">
        <v>2523</v>
      </c>
      <c r="C1450" s="273" t="s">
        <v>1461</v>
      </c>
      <c r="D1450" s="292"/>
      <c r="E1450" s="292"/>
      <c r="F1450" s="293"/>
      <c r="G1450" s="101" t="s">
        <v>584</v>
      </c>
      <c r="H1450" s="14">
        <v>7600</v>
      </c>
      <c r="I1450" s="235">
        <f t="shared" si="63"/>
        <v>8740</v>
      </c>
      <c r="J1450" s="253">
        <f t="shared" si="61"/>
        <v>9614</v>
      </c>
      <c r="K1450" s="35"/>
    </row>
    <row r="1451" spans="1:11" ht="13.5" thickBot="1">
      <c r="A1451" s="35"/>
      <c r="B1451" s="335" t="s">
        <v>304</v>
      </c>
      <c r="C1451" s="336"/>
      <c r="D1451" s="336"/>
      <c r="E1451" s="336"/>
      <c r="F1451" s="336"/>
      <c r="G1451" s="336"/>
      <c r="H1451" s="337"/>
      <c r="I1451" s="235">
        <f t="shared" si="63"/>
        <v>0</v>
      </c>
      <c r="J1451" s="253">
        <f t="shared" si="61"/>
        <v>0</v>
      </c>
      <c r="K1451" s="4"/>
    </row>
    <row r="1452" spans="1:11" ht="33" customHeight="1">
      <c r="A1452" s="35"/>
      <c r="B1452" s="8" t="s">
        <v>2524</v>
      </c>
      <c r="C1452" s="327" t="s">
        <v>1826</v>
      </c>
      <c r="D1452" s="328"/>
      <c r="E1452" s="328"/>
      <c r="F1452" s="329"/>
      <c r="G1452" s="58" t="s">
        <v>360</v>
      </c>
      <c r="H1452" s="14">
        <v>4500</v>
      </c>
      <c r="I1452" s="235">
        <f t="shared" si="63"/>
        <v>5175</v>
      </c>
      <c r="J1452" s="253">
        <f t="shared" si="61"/>
        <v>5692.500000000001</v>
      </c>
      <c r="K1452" s="35"/>
    </row>
    <row r="1453" spans="1:11" ht="27.75" customHeight="1">
      <c r="A1453" s="35"/>
      <c r="B1453" s="6" t="s">
        <v>2525</v>
      </c>
      <c r="C1453" s="357" t="s">
        <v>1827</v>
      </c>
      <c r="D1453" s="358"/>
      <c r="E1453" s="358"/>
      <c r="F1453" s="326"/>
      <c r="G1453" s="13" t="s">
        <v>360</v>
      </c>
      <c r="H1453" s="14">
        <v>8650</v>
      </c>
      <c r="I1453" s="235">
        <f t="shared" si="63"/>
        <v>9947.5</v>
      </c>
      <c r="J1453" s="253">
        <f t="shared" si="61"/>
        <v>10942.25</v>
      </c>
      <c r="K1453" s="35"/>
    </row>
    <row r="1454" spans="1:11" ht="15" customHeight="1">
      <c r="A1454" s="35"/>
      <c r="B1454" s="6" t="s">
        <v>2526</v>
      </c>
      <c r="C1454" s="341" t="s">
        <v>1458</v>
      </c>
      <c r="D1454" s="342"/>
      <c r="E1454" s="342"/>
      <c r="F1454" s="343"/>
      <c r="G1454" s="13" t="s">
        <v>360</v>
      </c>
      <c r="H1454" s="14">
        <v>8000</v>
      </c>
      <c r="I1454" s="235">
        <f t="shared" si="63"/>
        <v>9200</v>
      </c>
      <c r="J1454" s="253">
        <f t="shared" si="61"/>
        <v>10120</v>
      </c>
      <c r="K1454" s="35"/>
    </row>
    <row r="1455" spans="1:11" ht="13.5" thickBot="1">
      <c r="A1455" s="35"/>
      <c r="B1455" s="78" t="s">
        <v>2527</v>
      </c>
      <c r="C1455" s="347" t="s">
        <v>1828</v>
      </c>
      <c r="D1455" s="348"/>
      <c r="E1455" s="348"/>
      <c r="F1455" s="315"/>
      <c r="G1455" s="103" t="s">
        <v>360</v>
      </c>
      <c r="H1455" s="14">
        <v>5200</v>
      </c>
      <c r="I1455" s="235">
        <f t="shared" si="63"/>
        <v>5979.999999999999</v>
      </c>
      <c r="J1455" s="253">
        <f t="shared" si="61"/>
        <v>6577.999999999999</v>
      </c>
      <c r="K1455" s="35"/>
    </row>
    <row r="1456" spans="1:11" ht="18" customHeight="1">
      <c r="A1456" s="35"/>
      <c r="B1456" s="226"/>
      <c r="C1456" s="26"/>
      <c r="D1456" s="26"/>
      <c r="E1456" s="26"/>
      <c r="F1456" s="26"/>
      <c r="G1456" s="26"/>
      <c r="H1456" s="229"/>
      <c r="I1456" s="235">
        <f t="shared" si="63"/>
        <v>0</v>
      </c>
      <c r="J1456" s="253">
        <f t="shared" si="61"/>
        <v>0</v>
      </c>
      <c r="K1456" s="4"/>
    </row>
    <row r="1457" spans="1:11" ht="16.5" customHeight="1" thickBot="1">
      <c r="A1457" s="35"/>
      <c r="B1457" s="338" t="s">
        <v>305</v>
      </c>
      <c r="C1457" s="339"/>
      <c r="D1457" s="339"/>
      <c r="E1457" s="339"/>
      <c r="F1457" s="339"/>
      <c r="G1457" s="339"/>
      <c r="H1457" s="340"/>
      <c r="I1457" s="235">
        <f t="shared" si="63"/>
        <v>0</v>
      </c>
      <c r="J1457" s="253">
        <f t="shared" si="61"/>
        <v>0</v>
      </c>
      <c r="K1457" s="4"/>
    </row>
    <row r="1458" spans="1:11" ht="16.5" customHeight="1" thickBot="1">
      <c r="A1458" s="35"/>
      <c r="B1458" s="335" t="s">
        <v>306</v>
      </c>
      <c r="C1458" s="336"/>
      <c r="D1458" s="336"/>
      <c r="E1458" s="336"/>
      <c r="F1458" s="336"/>
      <c r="G1458" s="336"/>
      <c r="H1458" s="337"/>
      <c r="I1458" s="235">
        <f t="shared" si="63"/>
        <v>0</v>
      </c>
      <c r="J1458" s="253">
        <f t="shared" si="61"/>
        <v>0</v>
      </c>
      <c r="K1458" s="4"/>
    </row>
    <row r="1459" spans="1:11" ht="37.5" customHeight="1">
      <c r="A1459" s="35"/>
      <c r="B1459" s="8" t="s">
        <v>2446</v>
      </c>
      <c r="C1459" s="327" t="s">
        <v>1820</v>
      </c>
      <c r="D1459" s="328"/>
      <c r="E1459" s="328"/>
      <c r="F1459" s="329"/>
      <c r="G1459" s="58" t="s">
        <v>360</v>
      </c>
      <c r="H1459" s="14">
        <v>23000</v>
      </c>
      <c r="I1459" s="235">
        <f t="shared" si="63"/>
        <v>26449.999999999996</v>
      </c>
      <c r="J1459" s="253">
        <f t="shared" si="61"/>
        <v>29095</v>
      </c>
      <c r="K1459" s="35"/>
    </row>
    <row r="1460" spans="1:11" ht="51" customHeight="1">
      <c r="A1460" s="35"/>
      <c r="B1460" s="6" t="s">
        <v>2449</v>
      </c>
      <c r="C1460" s="261" t="s">
        <v>1829</v>
      </c>
      <c r="D1460" s="309"/>
      <c r="E1460" s="309"/>
      <c r="F1460" s="262"/>
      <c r="G1460" s="27" t="s">
        <v>1884</v>
      </c>
      <c r="H1460" s="14">
        <v>24900</v>
      </c>
      <c r="I1460" s="235">
        <f t="shared" si="63"/>
        <v>28634.999999999996</v>
      </c>
      <c r="J1460" s="253">
        <f t="shared" si="61"/>
        <v>31498.5</v>
      </c>
      <c r="K1460" s="35"/>
    </row>
    <row r="1461" spans="1:11" ht="42.75" customHeight="1">
      <c r="A1461" s="35"/>
      <c r="B1461" s="6" t="s">
        <v>2450</v>
      </c>
      <c r="C1461" s="263" t="s">
        <v>1830</v>
      </c>
      <c r="D1461" s="264"/>
      <c r="E1461" s="264"/>
      <c r="F1461" s="265"/>
      <c r="G1461" s="13" t="s">
        <v>360</v>
      </c>
      <c r="H1461" s="14">
        <v>9600</v>
      </c>
      <c r="I1461" s="235">
        <f t="shared" si="63"/>
        <v>11040</v>
      </c>
      <c r="J1461" s="253">
        <f t="shared" si="61"/>
        <v>12144.000000000002</v>
      </c>
      <c r="K1461" s="35"/>
    </row>
    <row r="1462" spans="1:11" ht="30" customHeight="1">
      <c r="A1462" s="35"/>
      <c r="B1462" s="6" t="s">
        <v>2443</v>
      </c>
      <c r="C1462" s="263" t="s">
        <v>1831</v>
      </c>
      <c r="D1462" s="264"/>
      <c r="E1462" s="264"/>
      <c r="F1462" s="265"/>
      <c r="G1462" s="13" t="s">
        <v>360</v>
      </c>
      <c r="H1462" s="14">
        <v>4200</v>
      </c>
      <c r="I1462" s="235">
        <f t="shared" si="63"/>
        <v>4830</v>
      </c>
      <c r="J1462" s="253">
        <f t="shared" si="61"/>
        <v>5313</v>
      </c>
      <c r="K1462" s="35"/>
    </row>
    <row r="1463" spans="1:11" ht="19.5" customHeight="1">
      <c r="A1463" s="35"/>
      <c r="B1463" s="6" t="s">
        <v>2444</v>
      </c>
      <c r="C1463" s="405" t="s">
        <v>1471</v>
      </c>
      <c r="D1463" s="406"/>
      <c r="E1463" s="406"/>
      <c r="F1463" s="407"/>
      <c r="G1463" s="13" t="s">
        <v>360</v>
      </c>
      <c r="H1463" s="14">
        <v>4000</v>
      </c>
      <c r="I1463" s="235">
        <f t="shared" si="63"/>
        <v>4600</v>
      </c>
      <c r="J1463" s="253">
        <f t="shared" si="61"/>
        <v>5060</v>
      </c>
      <c r="K1463" s="35"/>
    </row>
    <row r="1464" spans="1:11" ht="24.75" customHeight="1">
      <c r="A1464" s="35"/>
      <c r="B1464" s="52" t="s">
        <v>2451</v>
      </c>
      <c r="C1464" s="287" t="s">
        <v>1940</v>
      </c>
      <c r="D1464" s="287"/>
      <c r="E1464" s="287"/>
      <c r="F1464" s="287"/>
      <c r="G1464" s="119" t="s">
        <v>1183</v>
      </c>
      <c r="H1464" s="14">
        <v>4100</v>
      </c>
      <c r="I1464" s="235">
        <f t="shared" si="63"/>
        <v>4715</v>
      </c>
      <c r="J1464" s="253">
        <f t="shared" si="61"/>
        <v>5186.5</v>
      </c>
      <c r="K1464" s="35"/>
    </row>
    <row r="1465" spans="1:11" ht="24.75" customHeight="1">
      <c r="A1465" s="35"/>
      <c r="B1465" s="6" t="s">
        <v>2452</v>
      </c>
      <c r="C1465" s="332" t="s">
        <v>1941</v>
      </c>
      <c r="D1465" s="333"/>
      <c r="E1465" s="333"/>
      <c r="F1465" s="334"/>
      <c r="G1465" s="13" t="s">
        <v>832</v>
      </c>
      <c r="H1465" s="14">
        <v>3850</v>
      </c>
      <c r="I1465" s="235">
        <f t="shared" si="63"/>
        <v>4427.5</v>
      </c>
      <c r="J1465" s="253">
        <f t="shared" si="61"/>
        <v>4870.25</v>
      </c>
      <c r="K1465" s="35"/>
    </row>
    <row r="1466" spans="1:11" ht="21.75" customHeight="1">
      <c r="A1466" s="35"/>
      <c r="B1466" s="6" t="s">
        <v>144</v>
      </c>
      <c r="C1466" s="261" t="s">
        <v>1832</v>
      </c>
      <c r="D1466" s="309"/>
      <c r="E1466" s="309"/>
      <c r="F1466" s="262"/>
      <c r="G1466" s="13" t="s">
        <v>361</v>
      </c>
      <c r="H1466" s="14">
        <v>17900</v>
      </c>
      <c r="I1466" s="235">
        <f t="shared" si="63"/>
        <v>20585</v>
      </c>
      <c r="J1466" s="253">
        <f t="shared" si="61"/>
        <v>22643.500000000004</v>
      </c>
      <c r="K1466" s="35"/>
    </row>
    <row r="1467" spans="1:11" ht="25.5" customHeight="1">
      <c r="A1467" s="35"/>
      <c r="B1467" s="6" t="s">
        <v>175</v>
      </c>
      <c r="C1467" s="263" t="s">
        <v>1833</v>
      </c>
      <c r="D1467" s="264"/>
      <c r="E1467" s="264"/>
      <c r="F1467" s="265"/>
      <c r="G1467" s="13" t="s">
        <v>361</v>
      </c>
      <c r="H1467" s="14">
        <v>8100</v>
      </c>
      <c r="I1467" s="235">
        <f t="shared" si="63"/>
        <v>9315</v>
      </c>
      <c r="J1467" s="253">
        <f t="shared" si="61"/>
        <v>10246.5</v>
      </c>
      <c r="K1467" s="35"/>
    </row>
    <row r="1468" spans="1:11" ht="26.25" customHeight="1">
      <c r="A1468" s="35"/>
      <c r="B1468" s="6" t="s">
        <v>174</v>
      </c>
      <c r="C1468" s="287" t="s">
        <v>1834</v>
      </c>
      <c r="D1468" s="287"/>
      <c r="E1468" s="287"/>
      <c r="F1468" s="287"/>
      <c r="G1468" s="13" t="s">
        <v>360</v>
      </c>
      <c r="H1468" s="14">
        <v>4500</v>
      </c>
      <c r="I1468" s="235">
        <f t="shared" si="63"/>
        <v>5175</v>
      </c>
      <c r="J1468" s="253">
        <f t="shared" si="61"/>
        <v>5692.500000000001</v>
      </c>
      <c r="K1468" s="35"/>
    </row>
    <row r="1469" spans="1:11" ht="12.75" customHeight="1" thickBot="1">
      <c r="A1469" s="35"/>
      <c r="B1469" s="248"/>
      <c r="C1469" s="154"/>
      <c r="D1469" s="154"/>
      <c r="E1469" s="154"/>
      <c r="F1469" s="154"/>
      <c r="G1469" s="155"/>
      <c r="H1469" s="249"/>
      <c r="I1469" s="235"/>
      <c r="J1469" s="253">
        <f t="shared" si="61"/>
        <v>0</v>
      </c>
      <c r="K1469" s="4"/>
    </row>
    <row r="1470" spans="1:11" ht="24.75" customHeight="1" thickBot="1">
      <c r="A1470" s="35"/>
      <c r="B1470" s="294" t="s">
        <v>307</v>
      </c>
      <c r="C1470" s="295"/>
      <c r="D1470" s="295"/>
      <c r="E1470" s="295"/>
      <c r="F1470" s="295"/>
      <c r="G1470" s="295"/>
      <c r="H1470" s="321"/>
      <c r="I1470" s="235"/>
      <c r="J1470" s="253">
        <f t="shared" si="61"/>
        <v>0</v>
      </c>
      <c r="K1470" s="4"/>
    </row>
    <row r="1471" spans="1:11" ht="13.5" customHeight="1">
      <c r="A1471" s="35"/>
      <c r="B1471" s="8" t="s">
        <v>2528</v>
      </c>
      <c r="C1471" s="269" t="s">
        <v>308</v>
      </c>
      <c r="D1471" s="291"/>
      <c r="E1471" s="291"/>
      <c r="F1471" s="270"/>
      <c r="G1471" s="139" t="s">
        <v>360</v>
      </c>
      <c r="H1471" s="162">
        <v>3000</v>
      </c>
      <c r="I1471" s="235">
        <f aca="true" t="shared" si="64" ref="I1471:I1476">H1471*115%</f>
        <v>3449.9999999999995</v>
      </c>
      <c r="J1471" s="253">
        <f t="shared" si="61"/>
        <v>3795</v>
      </c>
      <c r="K1471" s="4"/>
    </row>
    <row r="1472" spans="1:11" ht="12.75">
      <c r="A1472" s="35"/>
      <c r="B1472" s="25">
        <v>7259</v>
      </c>
      <c r="C1472" s="263" t="s">
        <v>1446</v>
      </c>
      <c r="D1472" s="264"/>
      <c r="E1472" s="264"/>
      <c r="F1472" s="265"/>
      <c r="G1472" s="13" t="s">
        <v>1448</v>
      </c>
      <c r="H1472" s="162">
        <v>8200</v>
      </c>
      <c r="I1472" s="235">
        <f t="shared" si="64"/>
        <v>9430</v>
      </c>
      <c r="J1472" s="253">
        <f t="shared" si="61"/>
        <v>10373</v>
      </c>
      <c r="K1472" s="4"/>
    </row>
    <row r="1473" spans="1:11" ht="13.5" customHeight="1">
      <c r="A1473" s="35"/>
      <c r="B1473" s="25" t="s">
        <v>1445</v>
      </c>
      <c r="C1473" s="263" t="s">
        <v>1447</v>
      </c>
      <c r="D1473" s="264"/>
      <c r="E1473" s="264"/>
      <c r="F1473" s="265"/>
      <c r="G1473" s="13" t="s">
        <v>1448</v>
      </c>
      <c r="H1473" s="162">
        <v>8400</v>
      </c>
      <c r="I1473" s="235">
        <f t="shared" si="64"/>
        <v>9660</v>
      </c>
      <c r="J1473" s="253">
        <f t="shared" si="61"/>
        <v>10626</v>
      </c>
      <c r="K1473" s="35"/>
    </row>
    <row r="1474" spans="1:11" ht="42.75" customHeight="1">
      <c r="A1474" s="35"/>
      <c r="B1474" s="6" t="s">
        <v>2453</v>
      </c>
      <c r="C1474" s="261" t="s">
        <v>1835</v>
      </c>
      <c r="D1474" s="309"/>
      <c r="E1474" s="309"/>
      <c r="F1474" s="262"/>
      <c r="G1474" s="101" t="s">
        <v>360</v>
      </c>
      <c r="H1474" s="162">
        <v>5000</v>
      </c>
      <c r="I1474" s="235">
        <f t="shared" si="64"/>
        <v>5750</v>
      </c>
      <c r="J1474" s="253">
        <f t="shared" si="61"/>
        <v>6325.000000000001</v>
      </c>
      <c r="K1474" s="4"/>
    </row>
    <row r="1475" spans="1:11" ht="30.75" customHeight="1">
      <c r="A1475" s="35"/>
      <c r="B1475" s="6">
        <v>7601</v>
      </c>
      <c r="C1475" s="261" t="s">
        <v>1836</v>
      </c>
      <c r="D1475" s="309"/>
      <c r="E1475" s="309"/>
      <c r="F1475" s="262"/>
      <c r="G1475" s="46" t="s">
        <v>360</v>
      </c>
      <c r="H1475" s="162">
        <v>5000</v>
      </c>
      <c r="I1475" s="235">
        <f t="shared" si="64"/>
        <v>5750</v>
      </c>
      <c r="J1475" s="253">
        <f t="shared" si="61"/>
        <v>6325.000000000001</v>
      </c>
      <c r="K1475" s="35"/>
    </row>
    <row r="1476" spans="1:11" ht="25.5" customHeight="1" thickBot="1">
      <c r="A1476" s="35"/>
      <c r="B1476" s="7" t="s">
        <v>1888</v>
      </c>
      <c r="C1476" s="273" t="s">
        <v>1889</v>
      </c>
      <c r="D1476" s="292"/>
      <c r="E1476" s="292"/>
      <c r="F1476" s="293"/>
      <c r="G1476" s="59" t="s">
        <v>360</v>
      </c>
      <c r="H1476" s="162">
        <v>4400</v>
      </c>
      <c r="I1476" s="235">
        <f t="shared" si="64"/>
        <v>5060</v>
      </c>
      <c r="J1476" s="253">
        <f t="shared" si="61"/>
        <v>5566</v>
      </c>
      <c r="K1476" s="4"/>
    </row>
    <row r="1477" spans="1:11" ht="12.75">
      <c r="A1477" s="35"/>
      <c r="B1477" s="226"/>
      <c r="C1477" s="26"/>
      <c r="D1477" s="26"/>
      <c r="E1477" s="26"/>
      <c r="F1477" s="26"/>
      <c r="G1477" s="9"/>
      <c r="H1477" s="247"/>
      <c r="I1477" s="235"/>
      <c r="J1477" s="253">
        <f t="shared" si="61"/>
        <v>0</v>
      </c>
      <c r="K1477" s="4"/>
    </row>
    <row r="1478" spans="1:11" ht="15.75" thickBot="1">
      <c r="A1478" s="35"/>
      <c r="B1478" s="238" t="s">
        <v>310</v>
      </c>
      <c r="C1478" s="19"/>
      <c r="D1478" s="19"/>
      <c r="E1478" s="19"/>
      <c r="F1478" s="19"/>
      <c r="G1478" s="29"/>
      <c r="H1478" s="239"/>
      <c r="I1478" s="235"/>
      <c r="J1478" s="253">
        <f t="shared" si="61"/>
        <v>0</v>
      </c>
      <c r="K1478" s="4"/>
    </row>
    <row r="1479" spans="1:11" ht="51" customHeight="1">
      <c r="A1479" s="35"/>
      <c r="B1479" s="138" t="s">
        <v>2454</v>
      </c>
      <c r="C1479" s="327" t="s">
        <v>1837</v>
      </c>
      <c r="D1479" s="328"/>
      <c r="E1479" s="328"/>
      <c r="F1479" s="329"/>
      <c r="G1479" s="58" t="s">
        <v>360</v>
      </c>
      <c r="H1479" s="14">
        <v>17800</v>
      </c>
      <c r="I1479" s="235">
        <f aca="true" t="shared" si="65" ref="I1479:I1542">H1479*115%</f>
        <v>20470</v>
      </c>
      <c r="J1479" s="253">
        <f t="shared" si="61"/>
        <v>22517</v>
      </c>
      <c r="K1479" s="4"/>
    </row>
    <row r="1480" spans="1:11" ht="18.75" customHeight="1">
      <c r="A1480" s="35"/>
      <c r="B1480" s="137" t="s">
        <v>2517</v>
      </c>
      <c r="C1480" s="263" t="s">
        <v>311</v>
      </c>
      <c r="D1480" s="264"/>
      <c r="E1480" s="264"/>
      <c r="F1480" s="265"/>
      <c r="G1480" s="46" t="s">
        <v>360</v>
      </c>
      <c r="H1480" s="14">
        <v>2000</v>
      </c>
      <c r="I1480" s="235">
        <f t="shared" si="65"/>
        <v>2300</v>
      </c>
      <c r="J1480" s="253">
        <f t="shared" si="61"/>
        <v>2530</v>
      </c>
      <c r="K1480" s="4"/>
    </row>
    <row r="1481" spans="1:11" ht="18" customHeight="1">
      <c r="A1481" s="35"/>
      <c r="B1481" s="137">
        <v>7101</v>
      </c>
      <c r="C1481" s="263" t="s">
        <v>1298</v>
      </c>
      <c r="D1481" s="264"/>
      <c r="E1481" s="264"/>
      <c r="F1481" s="265"/>
      <c r="G1481" s="46">
        <v>25</v>
      </c>
      <c r="H1481" s="14">
        <v>6100</v>
      </c>
      <c r="I1481" s="235">
        <f t="shared" si="65"/>
        <v>7014.999999999999</v>
      </c>
      <c r="J1481" s="253">
        <f t="shared" si="61"/>
        <v>7716.5</v>
      </c>
      <c r="K1481" s="4"/>
    </row>
    <row r="1482" spans="1:11" ht="18" customHeight="1">
      <c r="A1482" s="35"/>
      <c r="B1482" s="117" t="s">
        <v>6</v>
      </c>
      <c r="C1482" s="429" t="s">
        <v>235</v>
      </c>
      <c r="D1482" s="430"/>
      <c r="E1482" s="430"/>
      <c r="F1482" s="431"/>
      <c r="G1482" s="47">
        <v>17</v>
      </c>
      <c r="H1482" s="14">
        <v>8300</v>
      </c>
      <c r="I1482" s="235">
        <f t="shared" si="65"/>
        <v>9545</v>
      </c>
      <c r="J1482" s="253">
        <f aca="true" t="shared" si="66" ref="J1482:J1545">I1482*110%</f>
        <v>10499.5</v>
      </c>
      <c r="K1482" s="4"/>
    </row>
    <row r="1483" spans="1:11" ht="12.75">
      <c r="A1483" s="35"/>
      <c r="B1483" s="117" t="s">
        <v>7</v>
      </c>
      <c r="C1483" s="306" t="s">
        <v>237</v>
      </c>
      <c r="D1483" s="307"/>
      <c r="E1483" s="307"/>
      <c r="F1483" s="308"/>
      <c r="G1483" s="47">
        <v>17</v>
      </c>
      <c r="H1483" s="14">
        <v>13000</v>
      </c>
      <c r="I1483" s="235">
        <f t="shared" si="65"/>
        <v>14949.999999999998</v>
      </c>
      <c r="J1483" s="253">
        <f t="shared" si="66"/>
        <v>16445</v>
      </c>
      <c r="K1483" s="4"/>
    </row>
    <row r="1484" spans="1:11" ht="17.25" customHeight="1">
      <c r="A1484" s="35"/>
      <c r="B1484" s="117" t="s">
        <v>2529</v>
      </c>
      <c r="C1484" s="306" t="s">
        <v>238</v>
      </c>
      <c r="D1484" s="307"/>
      <c r="E1484" s="307"/>
      <c r="F1484" s="308"/>
      <c r="G1484" s="47">
        <v>24</v>
      </c>
      <c r="H1484" s="14">
        <v>8200</v>
      </c>
      <c r="I1484" s="235">
        <f t="shared" si="65"/>
        <v>9430</v>
      </c>
      <c r="J1484" s="253">
        <f t="shared" si="66"/>
        <v>10373</v>
      </c>
      <c r="K1484" s="4"/>
    </row>
    <row r="1485" spans="1:11" ht="17.25" customHeight="1">
      <c r="A1485" s="35"/>
      <c r="B1485" s="117" t="s">
        <v>8</v>
      </c>
      <c r="C1485" s="306" t="s">
        <v>239</v>
      </c>
      <c r="D1485" s="307"/>
      <c r="E1485" s="307"/>
      <c r="F1485" s="308"/>
      <c r="G1485" s="47">
        <v>24</v>
      </c>
      <c r="H1485" s="14">
        <v>17000</v>
      </c>
      <c r="I1485" s="235">
        <f t="shared" si="65"/>
        <v>19550</v>
      </c>
      <c r="J1485" s="253">
        <f t="shared" si="66"/>
        <v>21505</v>
      </c>
      <c r="K1485" s="4"/>
    </row>
    <row r="1486" spans="1:11" ht="17.25" customHeight="1">
      <c r="A1486" s="35"/>
      <c r="B1486" s="117">
        <v>7102</v>
      </c>
      <c r="C1486" s="306" t="s">
        <v>1299</v>
      </c>
      <c r="D1486" s="307"/>
      <c r="E1486" s="307"/>
      <c r="F1486" s="308"/>
      <c r="G1486" s="47">
        <v>32</v>
      </c>
      <c r="H1486" s="14">
        <v>85000</v>
      </c>
      <c r="I1486" s="235">
        <f t="shared" si="65"/>
        <v>97749.99999999999</v>
      </c>
      <c r="J1486" s="253">
        <f t="shared" si="66"/>
        <v>107524.99999999999</v>
      </c>
      <c r="K1486" s="4"/>
    </row>
    <row r="1487" spans="1:11" ht="17.25" customHeight="1">
      <c r="A1487" s="35"/>
      <c r="B1487" s="117" t="s">
        <v>9</v>
      </c>
      <c r="C1487" s="306" t="s">
        <v>240</v>
      </c>
      <c r="D1487" s="307"/>
      <c r="E1487" s="307"/>
      <c r="F1487" s="308"/>
      <c r="G1487" s="47">
        <v>24</v>
      </c>
      <c r="H1487" s="14">
        <v>13000</v>
      </c>
      <c r="I1487" s="235">
        <f t="shared" si="65"/>
        <v>14949.999999999998</v>
      </c>
      <c r="J1487" s="253">
        <f t="shared" si="66"/>
        <v>16445</v>
      </c>
      <c r="K1487" s="4"/>
    </row>
    <row r="1488" spans="1:11" ht="17.25" customHeight="1">
      <c r="A1488" s="35"/>
      <c r="B1488" s="117">
        <v>7103</v>
      </c>
      <c r="C1488" s="306" t="s">
        <v>1300</v>
      </c>
      <c r="D1488" s="307"/>
      <c r="E1488" s="307"/>
      <c r="F1488" s="308"/>
      <c r="G1488" s="47">
        <v>32</v>
      </c>
      <c r="H1488" s="14">
        <v>46000</v>
      </c>
      <c r="I1488" s="235">
        <f t="shared" si="65"/>
        <v>52899.99999999999</v>
      </c>
      <c r="J1488" s="253">
        <f t="shared" si="66"/>
        <v>58190</v>
      </c>
      <c r="K1488" s="4"/>
    </row>
    <row r="1489" spans="1:11" ht="17.25" customHeight="1">
      <c r="A1489" s="35"/>
      <c r="B1489" s="117">
        <v>7104</v>
      </c>
      <c r="C1489" s="306" t="s">
        <v>1301</v>
      </c>
      <c r="D1489" s="307"/>
      <c r="E1489" s="307"/>
      <c r="F1489" s="308"/>
      <c r="G1489" s="47">
        <v>25</v>
      </c>
      <c r="H1489" s="14">
        <v>27000</v>
      </c>
      <c r="I1489" s="235">
        <f t="shared" si="65"/>
        <v>31049.999999999996</v>
      </c>
      <c r="J1489" s="253">
        <f t="shared" si="66"/>
        <v>34155</v>
      </c>
      <c r="K1489" s="4"/>
    </row>
    <row r="1490" spans="1:11" ht="17.25" customHeight="1">
      <c r="A1490" s="35"/>
      <c r="B1490" s="117">
        <v>7105</v>
      </c>
      <c r="C1490" s="306" t="s">
        <v>1302</v>
      </c>
      <c r="D1490" s="307"/>
      <c r="E1490" s="307"/>
      <c r="F1490" s="308"/>
      <c r="G1490" s="47">
        <v>25</v>
      </c>
      <c r="H1490" s="14">
        <v>14200</v>
      </c>
      <c r="I1490" s="235">
        <f t="shared" si="65"/>
        <v>16329.999999999998</v>
      </c>
      <c r="J1490" s="253">
        <f t="shared" si="66"/>
        <v>17963</v>
      </c>
      <c r="K1490" s="4"/>
    </row>
    <row r="1491" spans="1:11" ht="17.25" customHeight="1">
      <c r="A1491" s="35"/>
      <c r="B1491" s="117">
        <v>7106</v>
      </c>
      <c r="C1491" s="306" t="s">
        <v>1303</v>
      </c>
      <c r="D1491" s="307"/>
      <c r="E1491" s="307"/>
      <c r="F1491" s="308"/>
      <c r="G1491" s="47">
        <v>25</v>
      </c>
      <c r="H1491" s="14">
        <v>33200</v>
      </c>
      <c r="I1491" s="235">
        <f t="shared" si="65"/>
        <v>38180</v>
      </c>
      <c r="J1491" s="253">
        <f t="shared" si="66"/>
        <v>41998</v>
      </c>
      <c r="K1491" s="4"/>
    </row>
    <row r="1492" spans="1:11" ht="17.25" customHeight="1">
      <c r="A1492" s="35"/>
      <c r="B1492" s="117" t="s">
        <v>10</v>
      </c>
      <c r="C1492" s="306" t="s">
        <v>241</v>
      </c>
      <c r="D1492" s="307"/>
      <c r="E1492" s="307"/>
      <c r="F1492" s="308"/>
      <c r="G1492" s="47">
        <v>24</v>
      </c>
      <c r="H1492" s="14">
        <v>18100</v>
      </c>
      <c r="I1492" s="235">
        <f t="shared" si="65"/>
        <v>20815</v>
      </c>
      <c r="J1492" s="253">
        <f t="shared" si="66"/>
        <v>22896.500000000004</v>
      </c>
      <c r="K1492" s="4"/>
    </row>
    <row r="1493" spans="1:11" ht="12.75">
      <c r="A1493" s="35"/>
      <c r="B1493" s="117" t="s">
        <v>11</v>
      </c>
      <c r="C1493" s="306" t="s">
        <v>242</v>
      </c>
      <c r="D1493" s="307"/>
      <c r="E1493" s="307"/>
      <c r="F1493" s="308"/>
      <c r="G1493" s="47">
        <v>33</v>
      </c>
      <c r="H1493" s="14">
        <v>38900</v>
      </c>
      <c r="I1493" s="235">
        <f t="shared" si="65"/>
        <v>44735</v>
      </c>
      <c r="J1493" s="253">
        <f t="shared" si="66"/>
        <v>49208.50000000001</v>
      </c>
      <c r="K1493" s="4"/>
    </row>
    <row r="1494" spans="1:11" ht="15" customHeight="1">
      <c r="A1494" s="35"/>
      <c r="B1494" s="117" t="s">
        <v>12</v>
      </c>
      <c r="C1494" s="306" t="s">
        <v>243</v>
      </c>
      <c r="D1494" s="307"/>
      <c r="E1494" s="307"/>
      <c r="F1494" s="308"/>
      <c r="G1494" s="47">
        <v>33</v>
      </c>
      <c r="H1494" s="14">
        <v>89900</v>
      </c>
      <c r="I1494" s="235">
        <f t="shared" si="65"/>
        <v>103384.99999999999</v>
      </c>
      <c r="J1494" s="253">
        <f t="shared" si="66"/>
        <v>113723.5</v>
      </c>
      <c r="K1494" s="4"/>
    </row>
    <row r="1495" spans="1:11" ht="15" customHeight="1">
      <c r="A1495" s="35"/>
      <c r="B1495" s="117">
        <v>7107</v>
      </c>
      <c r="C1495" s="306" t="s">
        <v>1304</v>
      </c>
      <c r="D1495" s="307"/>
      <c r="E1495" s="307"/>
      <c r="F1495" s="308"/>
      <c r="G1495" s="47">
        <v>25</v>
      </c>
      <c r="H1495" s="14">
        <v>8200</v>
      </c>
      <c r="I1495" s="235">
        <f t="shared" si="65"/>
        <v>9430</v>
      </c>
      <c r="J1495" s="253">
        <f t="shared" si="66"/>
        <v>10373</v>
      </c>
      <c r="K1495" s="4"/>
    </row>
    <row r="1496" spans="1:11" ht="15" customHeight="1">
      <c r="A1496" s="35"/>
      <c r="B1496" s="117" t="s">
        <v>13</v>
      </c>
      <c r="C1496" s="306" t="s">
        <v>244</v>
      </c>
      <c r="D1496" s="307"/>
      <c r="E1496" s="307"/>
      <c r="F1496" s="308"/>
      <c r="G1496" s="47">
        <v>17</v>
      </c>
      <c r="H1496" s="14">
        <v>17200</v>
      </c>
      <c r="I1496" s="235">
        <f t="shared" si="65"/>
        <v>19780</v>
      </c>
      <c r="J1496" s="253">
        <f t="shared" si="66"/>
        <v>21758</v>
      </c>
      <c r="K1496" s="4"/>
    </row>
    <row r="1497" spans="1:11" ht="15" customHeight="1">
      <c r="A1497" s="35"/>
      <c r="B1497" s="117" t="s">
        <v>14</v>
      </c>
      <c r="C1497" s="306" t="s">
        <v>245</v>
      </c>
      <c r="D1497" s="307"/>
      <c r="E1497" s="307"/>
      <c r="F1497" s="308"/>
      <c r="G1497" s="47">
        <v>24</v>
      </c>
      <c r="H1497" s="14">
        <v>17100</v>
      </c>
      <c r="I1497" s="235">
        <f t="shared" si="65"/>
        <v>19665</v>
      </c>
      <c r="J1497" s="253">
        <f t="shared" si="66"/>
        <v>21631.5</v>
      </c>
      <c r="K1497" s="4"/>
    </row>
    <row r="1498" spans="1:11" ht="12.75">
      <c r="A1498" s="35"/>
      <c r="B1498" s="117">
        <v>7108</v>
      </c>
      <c r="C1498" s="306" t="s">
        <v>1305</v>
      </c>
      <c r="D1498" s="307"/>
      <c r="E1498" s="307"/>
      <c r="F1498" s="308"/>
      <c r="G1498" s="47">
        <v>25</v>
      </c>
      <c r="H1498" s="14">
        <v>20900</v>
      </c>
      <c r="I1498" s="235">
        <f t="shared" si="65"/>
        <v>24034.999999999996</v>
      </c>
      <c r="J1498" s="253">
        <f t="shared" si="66"/>
        <v>26438.499999999996</v>
      </c>
      <c r="K1498" s="4"/>
    </row>
    <row r="1499" spans="1:11" ht="15.75" customHeight="1">
      <c r="A1499" s="35"/>
      <c r="B1499" s="117">
        <v>7109</v>
      </c>
      <c r="C1499" s="306" t="s">
        <v>1306</v>
      </c>
      <c r="D1499" s="307"/>
      <c r="E1499" s="307"/>
      <c r="F1499" s="308"/>
      <c r="G1499" s="47">
        <v>25</v>
      </c>
      <c r="H1499" s="14">
        <v>12300</v>
      </c>
      <c r="I1499" s="235">
        <f t="shared" si="65"/>
        <v>14144.999999999998</v>
      </c>
      <c r="J1499" s="253">
        <f t="shared" si="66"/>
        <v>15559.5</v>
      </c>
      <c r="K1499" s="4"/>
    </row>
    <row r="1500" spans="1:11" ht="12.75">
      <c r="A1500" s="35"/>
      <c r="B1500" s="117">
        <v>7110</v>
      </c>
      <c r="C1500" s="306" t="s">
        <v>1307</v>
      </c>
      <c r="D1500" s="307"/>
      <c r="E1500" s="307"/>
      <c r="F1500" s="308"/>
      <c r="G1500" s="47">
        <v>25</v>
      </c>
      <c r="H1500" s="14">
        <v>8500</v>
      </c>
      <c r="I1500" s="235">
        <f t="shared" si="65"/>
        <v>9775</v>
      </c>
      <c r="J1500" s="253">
        <f t="shared" si="66"/>
        <v>10752.5</v>
      </c>
      <c r="K1500" s="4"/>
    </row>
    <row r="1501" spans="1:11" ht="12.75">
      <c r="A1501" s="35"/>
      <c r="B1501" s="117">
        <v>7111</v>
      </c>
      <c r="C1501" s="306" t="s">
        <v>1308</v>
      </c>
      <c r="D1501" s="307"/>
      <c r="E1501" s="307"/>
      <c r="F1501" s="308"/>
      <c r="G1501" s="47">
        <v>25</v>
      </c>
      <c r="H1501" s="14">
        <v>17200</v>
      </c>
      <c r="I1501" s="235">
        <f t="shared" si="65"/>
        <v>19780</v>
      </c>
      <c r="J1501" s="253">
        <f t="shared" si="66"/>
        <v>21758</v>
      </c>
      <c r="K1501" s="4"/>
    </row>
    <row r="1502" spans="1:11" ht="26.25">
      <c r="A1502" s="35"/>
      <c r="B1502" s="117" t="s">
        <v>15</v>
      </c>
      <c r="C1502" s="306" t="s">
        <v>246</v>
      </c>
      <c r="D1502" s="307"/>
      <c r="E1502" s="307"/>
      <c r="F1502" s="308"/>
      <c r="G1502" s="47">
        <v>18</v>
      </c>
      <c r="H1502" s="14">
        <v>7000</v>
      </c>
      <c r="I1502" s="235">
        <f t="shared" si="65"/>
        <v>8049.999999999999</v>
      </c>
      <c r="J1502" s="253">
        <f t="shared" si="66"/>
        <v>8855</v>
      </c>
      <c r="K1502" s="4"/>
    </row>
    <row r="1503" spans="1:11" ht="24" customHeight="1">
      <c r="A1503" s="35"/>
      <c r="B1503" s="117" t="s">
        <v>16</v>
      </c>
      <c r="C1503" s="306" t="s">
        <v>247</v>
      </c>
      <c r="D1503" s="307"/>
      <c r="E1503" s="307"/>
      <c r="F1503" s="308"/>
      <c r="G1503" s="47">
        <v>24</v>
      </c>
      <c r="H1503" s="14">
        <v>26500</v>
      </c>
      <c r="I1503" s="235">
        <f t="shared" si="65"/>
        <v>30474.999999999996</v>
      </c>
      <c r="J1503" s="253">
        <f t="shared" si="66"/>
        <v>33522.5</v>
      </c>
      <c r="K1503" s="4"/>
    </row>
    <row r="1504" spans="1:11" ht="12.75">
      <c r="A1504" s="35"/>
      <c r="B1504" s="117" t="s">
        <v>1229</v>
      </c>
      <c r="C1504" s="306" t="s">
        <v>1230</v>
      </c>
      <c r="D1504" s="307"/>
      <c r="E1504" s="307"/>
      <c r="F1504" s="308"/>
      <c r="G1504" s="47">
        <v>25</v>
      </c>
      <c r="H1504" s="14">
        <v>21100</v>
      </c>
      <c r="I1504" s="235">
        <f t="shared" si="65"/>
        <v>24264.999999999996</v>
      </c>
      <c r="J1504" s="253">
        <f t="shared" si="66"/>
        <v>26691.499999999996</v>
      </c>
      <c r="K1504" s="4"/>
    </row>
    <row r="1505" spans="1:11" ht="12.75">
      <c r="A1505" s="35"/>
      <c r="B1505" s="117" t="s">
        <v>17</v>
      </c>
      <c r="C1505" s="306" t="s">
        <v>248</v>
      </c>
      <c r="D1505" s="307"/>
      <c r="E1505" s="307"/>
      <c r="F1505" s="308"/>
      <c r="G1505" s="47">
        <v>48</v>
      </c>
      <c r="H1505" s="14">
        <v>110800</v>
      </c>
      <c r="I1505" s="235">
        <f t="shared" si="65"/>
        <v>127419.99999999999</v>
      </c>
      <c r="J1505" s="253">
        <f t="shared" si="66"/>
        <v>140162</v>
      </c>
      <c r="K1505" s="4"/>
    </row>
    <row r="1506" spans="1:11" ht="12.75">
      <c r="A1506" s="35"/>
      <c r="B1506" s="117">
        <v>7112</v>
      </c>
      <c r="C1506" s="306" t="s">
        <v>1309</v>
      </c>
      <c r="D1506" s="307"/>
      <c r="E1506" s="307"/>
      <c r="F1506" s="308"/>
      <c r="G1506" s="47">
        <v>25</v>
      </c>
      <c r="H1506" s="14">
        <v>21800</v>
      </c>
      <c r="I1506" s="235">
        <f t="shared" si="65"/>
        <v>25069.999999999996</v>
      </c>
      <c r="J1506" s="253">
        <f t="shared" si="66"/>
        <v>27577</v>
      </c>
      <c r="K1506" s="4"/>
    </row>
    <row r="1507" spans="1:11" ht="12.75">
      <c r="A1507" s="35"/>
      <c r="B1507" s="117" t="s">
        <v>18</v>
      </c>
      <c r="C1507" s="306" t="s">
        <v>249</v>
      </c>
      <c r="D1507" s="307"/>
      <c r="E1507" s="307"/>
      <c r="F1507" s="308"/>
      <c r="G1507" s="47">
        <v>17</v>
      </c>
      <c r="H1507" s="14">
        <v>8000</v>
      </c>
      <c r="I1507" s="235">
        <f t="shared" si="65"/>
        <v>9200</v>
      </c>
      <c r="J1507" s="253">
        <f t="shared" si="66"/>
        <v>10120</v>
      </c>
      <c r="K1507" s="4"/>
    </row>
    <row r="1508" spans="1:11" ht="12.75">
      <c r="A1508" s="35"/>
      <c r="B1508" s="117">
        <v>7113</v>
      </c>
      <c r="C1508" s="306" t="s">
        <v>1310</v>
      </c>
      <c r="D1508" s="307"/>
      <c r="E1508" s="307"/>
      <c r="F1508" s="308"/>
      <c r="G1508" s="47">
        <v>32</v>
      </c>
      <c r="H1508" s="14">
        <v>58300</v>
      </c>
      <c r="I1508" s="235">
        <f t="shared" si="65"/>
        <v>67045</v>
      </c>
      <c r="J1508" s="253">
        <f t="shared" si="66"/>
        <v>73749.5</v>
      </c>
      <c r="K1508" s="4"/>
    </row>
    <row r="1509" spans="1:11" ht="12.75">
      <c r="A1509" s="35"/>
      <c r="B1509" s="117" t="s">
        <v>19</v>
      </c>
      <c r="C1509" s="306" t="s">
        <v>250</v>
      </c>
      <c r="D1509" s="307"/>
      <c r="E1509" s="307"/>
      <c r="F1509" s="308"/>
      <c r="G1509" s="47">
        <v>48</v>
      </c>
      <c r="H1509" s="14">
        <v>113000</v>
      </c>
      <c r="I1509" s="235">
        <f t="shared" si="65"/>
        <v>129949.99999999999</v>
      </c>
      <c r="J1509" s="253">
        <f t="shared" si="66"/>
        <v>142945</v>
      </c>
      <c r="K1509" s="4"/>
    </row>
    <row r="1510" spans="1:11" ht="14.25" customHeight="1">
      <c r="A1510" s="35"/>
      <c r="B1510" s="117" t="s">
        <v>1231</v>
      </c>
      <c r="C1510" s="306" t="s">
        <v>1233</v>
      </c>
      <c r="D1510" s="307"/>
      <c r="E1510" s="307"/>
      <c r="F1510" s="308"/>
      <c r="G1510" s="47">
        <v>25</v>
      </c>
      <c r="H1510" s="14">
        <v>20800</v>
      </c>
      <c r="I1510" s="235">
        <f t="shared" si="65"/>
        <v>23919.999999999996</v>
      </c>
      <c r="J1510" s="253">
        <f t="shared" si="66"/>
        <v>26311.999999999996</v>
      </c>
      <c r="K1510" s="4"/>
    </row>
    <row r="1511" spans="1:11" ht="14.25" customHeight="1">
      <c r="A1511" s="35"/>
      <c r="B1511" s="117" t="s">
        <v>1232</v>
      </c>
      <c r="C1511" s="306" t="s">
        <v>1234</v>
      </c>
      <c r="D1511" s="307"/>
      <c r="E1511" s="307"/>
      <c r="F1511" s="308"/>
      <c r="G1511" s="47">
        <v>25</v>
      </c>
      <c r="H1511" s="14">
        <v>6400</v>
      </c>
      <c r="I1511" s="235">
        <f t="shared" si="65"/>
        <v>7359.999999999999</v>
      </c>
      <c r="J1511" s="253">
        <f t="shared" si="66"/>
        <v>8096</v>
      </c>
      <c r="K1511" s="4"/>
    </row>
    <row r="1512" spans="1:11" ht="14.25" customHeight="1">
      <c r="A1512" s="35"/>
      <c r="B1512" s="117">
        <v>7114</v>
      </c>
      <c r="C1512" s="306" t="s">
        <v>1311</v>
      </c>
      <c r="D1512" s="307"/>
      <c r="E1512" s="307"/>
      <c r="F1512" s="308"/>
      <c r="G1512" s="47">
        <v>32</v>
      </c>
      <c r="H1512" s="14">
        <v>83900</v>
      </c>
      <c r="I1512" s="235">
        <f t="shared" si="65"/>
        <v>96484.99999999999</v>
      </c>
      <c r="J1512" s="253">
        <f t="shared" si="66"/>
        <v>106133.49999999999</v>
      </c>
      <c r="K1512" s="4"/>
    </row>
    <row r="1513" spans="1:11" ht="14.25" customHeight="1">
      <c r="A1513" s="35"/>
      <c r="B1513" s="117" t="s">
        <v>20</v>
      </c>
      <c r="C1513" s="306" t="s">
        <v>251</v>
      </c>
      <c r="D1513" s="307"/>
      <c r="E1513" s="307"/>
      <c r="F1513" s="308"/>
      <c r="G1513" s="47">
        <v>21</v>
      </c>
      <c r="H1513" s="14">
        <v>34700</v>
      </c>
      <c r="I1513" s="235">
        <f t="shared" si="65"/>
        <v>39905</v>
      </c>
      <c r="J1513" s="253">
        <f t="shared" si="66"/>
        <v>43895.5</v>
      </c>
      <c r="K1513" s="4"/>
    </row>
    <row r="1514" spans="1:11" ht="12.75">
      <c r="A1514" s="35"/>
      <c r="B1514" s="117" t="s">
        <v>1235</v>
      </c>
      <c r="C1514" s="306" t="s">
        <v>1236</v>
      </c>
      <c r="D1514" s="307"/>
      <c r="E1514" s="307"/>
      <c r="F1514" s="308"/>
      <c r="G1514" s="47">
        <v>25</v>
      </c>
      <c r="H1514" s="14">
        <v>71900</v>
      </c>
      <c r="I1514" s="235">
        <f t="shared" si="65"/>
        <v>82685</v>
      </c>
      <c r="J1514" s="253">
        <f t="shared" si="66"/>
        <v>90953.50000000001</v>
      </c>
      <c r="K1514" s="4"/>
    </row>
    <row r="1515" spans="1:11" ht="12.75">
      <c r="A1515" s="35"/>
      <c r="B1515" s="117" t="s">
        <v>21</v>
      </c>
      <c r="C1515" s="306" t="s">
        <v>252</v>
      </c>
      <c r="D1515" s="307"/>
      <c r="E1515" s="307"/>
      <c r="F1515" s="308"/>
      <c r="G1515" s="47">
        <v>17</v>
      </c>
      <c r="H1515" s="14">
        <v>9000</v>
      </c>
      <c r="I1515" s="235">
        <f t="shared" si="65"/>
        <v>10350</v>
      </c>
      <c r="J1515" s="253">
        <f t="shared" si="66"/>
        <v>11385.000000000002</v>
      </c>
      <c r="K1515" s="4"/>
    </row>
    <row r="1516" spans="1:11" ht="26.25">
      <c r="A1516" s="35"/>
      <c r="B1516" s="117" t="s">
        <v>22</v>
      </c>
      <c r="C1516" s="306" t="s">
        <v>253</v>
      </c>
      <c r="D1516" s="307"/>
      <c r="E1516" s="307"/>
      <c r="F1516" s="308"/>
      <c r="G1516" s="47">
        <v>24</v>
      </c>
      <c r="H1516" s="14">
        <v>7800</v>
      </c>
      <c r="I1516" s="235">
        <f t="shared" si="65"/>
        <v>8970</v>
      </c>
      <c r="J1516" s="253">
        <f t="shared" si="66"/>
        <v>9867</v>
      </c>
      <c r="K1516" s="4"/>
    </row>
    <row r="1517" spans="1:11" ht="12.75">
      <c r="A1517" s="35"/>
      <c r="B1517" s="117">
        <v>7115</v>
      </c>
      <c r="C1517" s="306" t="s">
        <v>1312</v>
      </c>
      <c r="D1517" s="307"/>
      <c r="E1517" s="307"/>
      <c r="F1517" s="308"/>
      <c r="G1517" s="47">
        <v>25</v>
      </c>
      <c r="H1517" s="14">
        <v>26800</v>
      </c>
      <c r="I1517" s="235">
        <f t="shared" si="65"/>
        <v>30819.999999999996</v>
      </c>
      <c r="J1517" s="253">
        <f t="shared" si="66"/>
        <v>33902</v>
      </c>
      <c r="K1517" s="4"/>
    </row>
    <row r="1518" spans="1:11" ht="12.75">
      <c r="A1518" s="35"/>
      <c r="B1518" s="117" t="s">
        <v>23</v>
      </c>
      <c r="C1518" s="306" t="s">
        <v>1894</v>
      </c>
      <c r="D1518" s="307"/>
      <c r="E1518" s="307"/>
      <c r="F1518" s="308"/>
      <c r="G1518" s="47">
        <v>24</v>
      </c>
      <c r="H1518" s="14">
        <v>13750</v>
      </c>
      <c r="I1518" s="235">
        <f t="shared" si="65"/>
        <v>15812.499999999998</v>
      </c>
      <c r="J1518" s="253">
        <f t="shared" si="66"/>
        <v>17393.75</v>
      </c>
      <c r="K1518" s="4"/>
    </row>
    <row r="1519" spans="1:11" ht="12.75">
      <c r="A1519" s="35"/>
      <c r="B1519" s="117" t="s">
        <v>24</v>
      </c>
      <c r="C1519" s="306" t="s">
        <v>254</v>
      </c>
      <c r="D1519" s="307"/>
      <c r="E1519" s="307"/>
      <c r="F1519" s="308"/>
      <c r="G1519" s="47">
        <v>24</v>
      </c>
      <c r="H1519" s="14">
        <v>27500</v>
      </c>
      <c r="I1519" s="235">
        <f t="shared" si="65"/>
        <v>31624.999999999996</v>
      </c>
      <c r="J1519" s="253">
        <f t="shared" si="66"/>
        <v>34787.5</v>
      </c>
      <c r="K1519" s="4"/>
    </row>
    <row r="1520" spans="1:11" ht="12.75">
      <c r="A1520" s="35"/>
      <c r="B1520" s="117" t="s">
        <v>25</v>
      </c>
      <c r="C1520" s="306" t="s">
        <v>255</v>
      </c>
      <c r="D1520" s="307"/>
      <c r="E1520" s="307"/>
      <c r="F1520" s="308"/>
      <c r="G1520" s="47">
        <v>24</v>
      </c>
      <c r="H1520" s="14">
        <v>17900</v>
      </c>
      <c r="I1520" s="235">
        <f t="shared" si="65"/>
        <v>20585</v>
      </c>
      <c r="J1520" s="253">
        <f t="shared" si="66"/>
        <v>22643.500000000004</v>
      </c>
      <c r="K1520" s="4"/>
    </row>
    <row r="1521" spans="1:11" ht="12.75">
      <c r="A1521" s="35"/>
      <c r="B1521" s="117" t="s">
        <v>26</v>
      </c>
      <c r="C1521" s="306" t="s">
        <v>256</v>
      </c>
      <c r="D1521" s="307"/>
      <c r="E1521" s="307"/>
      <c r="F1521" s="308"/>
      <c r="G1521" s="47">
        <v>33</v>
      </c>
      <c r="H1521" s="14">
        <v>39500</v>
      </c>
      <c r="I1521" s="235">
        <f t="shared" si="65"/>
        <v>45425</v>
      </c>
      <c r="J1521" s="253">
        <f t="shared" si="66"/>
        <v>49967.50000000001</v>
      </c>
      <c r="K1521" s="4"/>
    </row>
    <row r="1522" spans="1:11" ht="12.75">
      <c r="A1522" s="35"/>
      <c r="B1522" s="117" t="s">
        <v>27</v>
      </c>
      <c r="C1522" s="306" t="s">
        <v>257</v>
      </c>
      <c r="D1522" s="307"/>
      <c r="E1522" s="307"/>
      <c r="F1522" s="308"/>
      <c r="G1522" s="47">
        <v>33</v>
      </c>
      <c r="H1522" s="14">
        <v>48600</v>
      </c>
      <c r="I1522" s="235">
        <f t="shared" si="65"/>
        <v>55889.99999999999</v>
      </c>
      <c r="J1522" s="253">
        <f t="shared" si="66"/>
        <v>61479</v>
      </c>
      <c r="K1522" s="4"/>
    </row>
    <row r="1523" spans="1:11" ht="12.75">
      <c r="A1523" s="35"/>
      <c r="B1523" s="117" t="s">
        <v>1238</v>
      </c>
      <c r="C1523" s="306" t="s">
        <v>1237</v>
      </c>
      <c r="D1523" s="307"/>
      <c r="E1523" s="307"/>
      <c r="F1523" s="308"/>
      <c r="G1523" s="47">
        <v>25</v>
      </c>
      <c r="H1523" s="14">
        <v>29800</v>
      </c>
      <c r="I1523" s="235">
        <f t="shared" si="65"/>
        <v>34270</v>
      </c>
      <c r="J1523" s="253">
        <f t="shared" si="66"/>
        <v>37697</v>
      </c>
      <c r="K1523" s="4"/>
    </row>
    <row r="1524" spans="1:11" ht="12.75">
      <c r="A1524" s="35"/>
      <c r="B1524" s="117" t="s">
        <v>28</v>
      </c>
      <c r="C1524" s="306" t="s">
        <v>1895</v>
      </c>
      <c r="D1524" s="307"/>
      <c r="E1524" s="307"/>
      <c r="F1524" s="308"/>
      <c r="G1524" s="47">
        <v>24</v>
      </c>
      <c r="H1524" s="14">
        <v>13800</v>
      </c>
      <c r="I1524" s="235">
        <f t="shared" si="65"/>
        <v>15869.999999999998</v>
      </c>
      <c r="J1524" s="253">
        <f t="shared" si="66"/>
        <v>17457</v>
      </c>
      <c r="K1524" s="4"/>
    </row>
    <row r="1525" spans="1:11" ht="12.75">
      <c r="A1525" s="35"/>
      <c r="B1525" s="117" t="s">
        <v>1239</v>
      </c>
      <c r="C1525" s="306" t="s">
        <v>1240</v>
      </c>
      <c r="D1525" s="307"/>
      <c r="E1525" s="307"/>
      <c r="F1525" s="308"/>
      <c r="G1525" s="47">
        <v>25</v>
      </c>
      <c r="H1525" s="14">
        <v>29900</v>
      </c>
      <c r="I1525" s="235">
        <f t="shared" si="65"/>
        <v>34385</v>
      </c>
      <c r="J1525" s="253">
        <f t="shared" si="66"/>
        <v>37823.5</v>
      </c>
      <c r="K1525" s="4"/>
    </row>
    <row r="1526" spans="1:11" ht="12.75">
      <c r="A1526" s="35"/>
      <c r="B1526" s="117" t="s">
        <v>29</v>
      </c>
      <c r="C1526" s="306" t="s">
        <v>258</v>
      </c>
      <c r="D1526" s="307"/>
      <c r="E1526" s="307"/>
      <c r="F1526" s="308"/>
      <c r="G1526" s="47">
        <v>24</v>
      </c>
      <c r="H1526" s="14">
        <v>8600</v>
      </c>
      <c r="I1526" s="235">
        <f t="shared" si="65"/>
        <v>9890</v>
      </c>
      <c r="J1526" s="253">
        <f t="shared" si="66"/>
        <v>10879</v>
      </c>
      <c r="K1526" s="4"/>
    </row>
    <row r="1527" spans="1:11" ht="12.75">
      <c r="A1527" s="35"/>
      <c r="B1527" s="117" t="s">
        <v>30</v>
      </c>
      <c r="C1527" s="306" t="s">
        <v>1916</v>
      </c>
      <c r="D1527" s="307"/>
      <c r="E1527" s="307"/>
      <c r="F1527" s="308"/>
      <c r="G1527" s="47">
        <v>24</v>
      </c>
      <c r="H1527" s="14">
        <v>8900</v>
      </c>
      <c r="I1527" s="235">
        <f t="shared" si="65"/>
        <v>10235</v>
      </c>
      <c r="J1527" s="253">
        <f t="shared" si="66"/>
        <v>11258.5</v>
      </c>
      <c r="K1527" s="4"/>
    </row>
    <row r="1528" spans="1:11" ht="12.75">
      <c r="A1528" s="35"/>
      <c r="B1528" s="117" t="s">
        <v>31</v>
      </c>
      <c r="C1528" s="306" t="s">
        <v>259</v>
      </c>
      <c r="D1528" s="307"/>
      <c r="E1528" s="307"/>
      <c r="F1528" s="308"/>
      <c r="G1528" s="47">
        <v>17</v>
      </c>
      <c r="H1528" s="14">
        <v>6700</v>
      </c>
      <c r="I1528" s="235">
        <f t="shared" si="65"/>
        <v>7704.999999999999</v>
      </c>
      <c r="J1528" s="253">
        <f t="shared" si="66"/>
        <v>8475.5</v>
      </c>
      <c r="K1528" s="4"/>
    </row>
    <row r="1529" spans="1:11" ht="12.75">
      <c r="A1529" s="35"/>
      <c r="B1529" s="117" t="s">
        <v>32</v>
      </c>
      <c r="C1529" s="306" t="s">
        <v>260</v>
      </c>
      <c r="D1529" s="307"/>
      <c r="E1529" s="307"/>
      <c r="F1529" s="308"/>
      <c r="G1529" s="47">
        <v>24</v>
      </c>
      <c r="H1529" s="14">
        <v>13500</v>
      </c>
      <c r="I1529" s="235">
        <f t="shared" si="65"/>
        <v>15524.999999999998</v>
      </c>
      <c r="J1529" s="253">
        <f t="shared" si="66"/>
        <v>17077.5</v>
      </c>
      <c r="K1529" s="4"/>
    </row>
    <row r="1530" spans="1:11" ht="26.25">
      <c r="A1530" s="35"/>
      <c r="B1530" s="117" t="s">
        <v>33</v>
      </c>
      <c r="C1530" s="306" t="s">
        <v>1886</v>
      </c>
      <c r="D1530" s="307"/>
      <c r="E1530" s="307"/>
      <c r="F1530" s="308"/>
      <c r="G1530" s="47">
        <v>17</v>
      </c>
      <c r="H1530" s="14">
        <v>6400</v>
      </c>
      <c r="I1530" s="235">
        <f t="shared" si="65"/>
        <v>7359.999999999999</v>
      </c>
      <c r="J1530" s="253">
        <f t="shared" si="66"/>
        <v>8096</v>
      </c>
      <c r="K1530" s="4"/>
    </row>
    <row r="1531" spans="1:11" ht="12.75">
      <c r="A1531" s="35"/>
      <c r="B1531" s="117">
        <v>7116</v>
      </c>
      <c r="C1531" s="306" t="s">
        <v>1313</v>
      </c>
      <c r="D1531" s="307"/>
      <c r="E1531" s="307"/>
      <c r="F1531" s="308"/>
      <c r="G1531" s="47">
        <v>32</v>
      </c>
      <c r="H1531" s="14">
        <v>59800</v>
      </c>
      <c r="I1531" s="235">
        <f t="shared" si="65"/>
        <v>68770</v>
      </c>
      <c r="J1531" s="253">
        <f t="shared" si="66"/>
        <v>75647</v>
      </c>
      <c r="K1531" s="4"/>
    </row>
    <row r="1532" spans="1:11" ht="12.75">
      <c r="A1532" s="35"/>
      <c r="B1532" s="117">
        <v>7117</v>
      </c>
      <c r="C1532" s="306" t="s">
        <v>1314</v>
      </c>
      <c r="D1532" s="307"/>
      <c r="E1532" s="307"/>
      <c r="F1532" s="308"/>
      <c r="G1532" s="47">
        <v>25</v>
      </c>
      <c r="H1532" s="14">
        <v>8000</v>
      </c>
      <c r="I1532" s="235">
        <f t="shared" si="65"/>
        <v>9200</v>
      </c>
      <c r="J1532" s="253">
        <f t="shared" si="66"/>
        <v>10120</v>
      </c>
      <c r="K1532" s="4"/>
    </row>
    <row r="1533" spans="1:11" ht="12.75">
      <c r="A1533" s="35"/>
      <c r="B1533" s="117" t="s">
        <v>34</v>
      </c>
      <c r="C1533" s="306" t="s">
        <v>261</v>
      </c>
      <c r="D1533" s="307"/>
      <c r="E1533" s="307"/>
      <c r="F1533" s="308"/>
      <c r="G1533" s="47">
        <v>24</v>
      </c>
      <c r="H1533" s="14">
        <v>13800</v>
      </c>
      <c r="I1533" s="235">
        <f t="shared" si="65"/>
        <v>15869.999999999998</v>
      </c>
      <c r="J1533" s="253">
        <f t="shared" si="66"/>
        <v>17457</v>
      </c>
      <c r="K1533" s="4"/>
    </row>
    <row r="1534" spans="1:11" ht="12.75">
      <c r="A1534" s="35"/>
      <c r="B1534" s="117" t="s">
        <v>1241</v>
      </c>
      <c r="C1534" s="306" t="s">
        <v>1242</v>
      </c>
      <c r="D1534" s="307"/>
      <c r="E1534" s="307"/>
      <c r="F1534" s="308"/>
      <c r="G1534" s="47">
        <v>25</v>
      </c>
      <c r="H1534" s="14">
        <v>21800</v>
      </c>
      <c r="I1534" s="235">
        <f t="shared" si="65"/>
        <v>25069.999999999996</v>
      </c>
      <c r="J1534" s="253">
        <f t="shared" si="66"/>
        <v>27577</v>
      </c>
      <c r="K1534" s="4"/>
    </row>
    <row r="1535" spans="1:11" ht="12.75">
      <c r="A1535" s="35"/>
      <c r="B1535" s="117">
        <v>7118</v>
      </c>
      <c r="C1535" s="306" t="s">
        <v>1315</v>
      </c>
      <c r="D1535" s="307"/>
      <c r="E1535" s="307"/>
      <c r="F1535" s="308"/>
      <c r="G1535" s="47">
        <v>32</v>
      </c>
      <c r="H1535" s="14">
        <v>39000</v>
      </c>
      <c r="I1535" s="235">
        <f t="shared" si="65"/>
        <v>44850</v>
      </c>
      <c r="J1535" s="253">
        <f t="shared" si="66"/>
        <v>49335.00000000001</v>
      </c>
      <c r="K1535" s="4"/>
    </row>
    <row r="1536" spans="1:11" ht="26.25">
      <c r="A1536" s="35"/>
      <c r="B1536" s="117" t="s">
        <v>35</v>
      </c>
      <c r="C1536" s="306" t="s">
        <v>262</v>
      </c>
      <c r="D1536" s="307"/>
      <c r="E1536" s="307"/>
      <c r="F1536" s="308"/>
      <c r="G1536" s="47">
        <v>24</v>
      </c>
      <c r="H1536" s="14">
        <v>28300</v>
      </c>
      <c r="I1536" s="235">
        <f t="shared" si="65"/>
        <v>32544.999999999996</v>
      </c>
      <c r="J1536" s="253">
        <f t="shared" si="66"/>
        <v>35799.5</v>
      </c>
      <c r="K1536" s="4"/>
    </row>
    <row r="1537" spans="1:11" ht="14.25" customHeight="1">
      <c r="A1537" s="35"/>
      <c r="B1537" s="117">
        <v>7119</v>
      </c>
      <c r="C1537" s="306" t="s">
        <v>1316</v>
      </c>
      <c r="D1537" s="307"/>
      <c r="E1537" s="307"/>
      <c r="F1537" s="308"/>
      <c r="G1537" s="47">
        <v>25</v>
      </c>
      <c r="H1537" s="14">
        <v>29400</v>
      </c>
      <c r="I1537" s="235">
        <f t="shared" si="65"/>
        <v>33810</v>
      </c>
      <c r="J1537" s="253">
        <f t="shared" si="66"/>
        <v>37191</v>
      </c>
      <c r="K1537" s="4"/>
    </row>
    <row r="1538" spans="1:11" ht="12.75">
      <c r="A1538" s="35"/>
      <c r="B1538" s="117" t="s">
        <v>36</v>
      </c>
      <c r="C1538" s="306" t="s">
        <v>263</v>
      </c>
      <c r="D1538" s="307"/>
      <c r="E1538" s="307"/>
      <c r="F1538" s="308"/>
      <c r="G1538" s="47">
        <v>33</v>
      </c>
      <c r="H1538" s="14">
        <v>36800</v>
      </c>
      <c r="I1538" s="235">
        <f t="shared" si="65"/>
        <v>42320</v>
      </c>
      <c r="J1538" s="253">
        <f t="shared" si="66"/>
        <v>46552.00000000001</v>
      </c>
      <c r="K1538" s="4"/>
    </row>
    <row r="1539" spans="1:11" ht="26.25">
      <c r="A1539" s="35"/>
      <c r="B1539" s="117" t="s">
        <v>37</v>
      </c>
      <c r="C1539" s="306" t="s">
        <v>264</v>
      </c>
      <c r="D1539" s="307"/>
      <c r="E1539" s="307"/>
      <c r="F1539" s="308"/>
      <c r="G1539" s="47">
        <v>24</v>
      </c>
      <c r="H1539" s="14">
        <v>59800</v>
      </c>
      <c r="I1539" s="235">
        <f t="shared" si="65"/>
        <v>68770</v>
      </c>
      <c r="J1539" s="253">
        <f t="shared" si="66"/>
        <v>75647</v>
      </c>
      <c r="K1539" s="4"/>
    </row>
    <row r="1540" spans="1:11" ht="12.75">
      <c r="A1540" s="35"/>
      <c r="B1540" s="117">
        <v>7120</v>
      </c>
      <c r="C1540" s="306" t="s">
        <v>1317</v>
      </c>
      <c r="D1540" s="307"/>
      <c r="E1540" s="307"/>
      <c r="F1540" s="308"/>
      <c r="G1540" s="47">
        <v>54</v>
      </c>
      <c r="H1540" s="14">
        <v>201500</v>
      </c>
      <c r="I1540" s="235">
        <f t="shared" si="65"/>
        <v>231724.99999999997</v>
      </c>
      <c r="J1540" s="253">
        <f t="shared" si="66"/>
        <v>254897.5</v>
      </c>
      <c r="K1540" s="4"/>
    </row>
    <row r="1541" spans="1:11" ht="12.75">
      <c r="A1541" s="35"/>
      <c r="B1541" s="117" t="s">
        <v>38</v>
      </c>
      <c r="C1541" s="411" t="s">
        <v>265</v>
      </c>
      <c r="D1541" s="412"/>
      <c r="E1541" s="412"/>
      <c r="F1541" s="413"/>
      <c r="G1541" s="47">
        <v>24</v>
      </c>
      <c r="H1541" s="14">
        <v>28600</v>
      </c>
      <c r="I1541" s="235">
        <f t="shared" si="65"/>
        <v>32890</v>
      </c>
      <c r="J1541" s="253">
        <f t="shared" si="66"/>
        <v>36179</v>
      </c>
      <c r="K1541" s="4"/>
    </row>
    <row r="1542" spans="1:11" ht="12.75">
      <c r="A1542" s="35"/>
      <c r="B1542" s="117" t="s">
        <v>39</v>
      </c>
      <c r="C1542" s="411" t="s">
        <v>266</v>
      </c>
      <c r="D1542" s="412"/>
      <c r="E1542" s="412"/>
      <c r="F1542" s="413"/>
      <c r="G1542" s="47">
        <v>24</v>
      </c>
      <c r="H1542" s="14">
        <v>9400</v>
      </c>
      <c r="I1542" s="235">
        <f t="shared" si="65"/>
        <v>10810</v>
      </c>
      <c r="J1542" s="253">
        <f t="shared" si="66"/>
        <v>11891.000000000002</v>
      </c>
      <c r="K1542" s="4"/>
    </row>
    <row r="1543" spans="1:11" ht="12.75">
      <c r="A1543" s="35"/>
      <c r="B1543" s="117" t="s">
        <v>1243</v>
      </c>
      <c r="C1543" s="411" t="s">
        <v>1244</v>
      </c>
      <c r="D1543" s="412"/>
      <c r="E1543" s="412"/>
      <c r="F1543" s="413"/>
      <c r="G1543" s="47">
        <v>25</v>
      </c>
      <c r="H1543" s="14">
        <v>33650</v>
      </c>
      <c r="I1543" s="235">
        <f aca="true" t="shared" si="67" ref="I1543:I1606">H1543*115%</f>
        <v>38697.5</v>
      </c>
      <c r="J1543" s="253">
        <f t="shared" si="66"/>
        <v>42567.25</v>
      </c>
      <c r="K1543" s="4"/>
    </row>
    <row r="1544" spans="1:11" ht="12.75">
      <c r="A1544" s="35"/>
      <c r="B1544" s="117" t="s">
        <v>40</v>
      </c>
      <c r="C1544" s="306" t="s">
        <v>267</v>
      </c>
      <c r="D1544" s="307"/>
      <c r="E1544" s="307"/>
      <c r="F1544" s="308"/>
      <c r="G1544" s="47">
        <v>24</v>
      </c>
      <c r="H1544" s="14">
        <v>19600</v>
      </c>
      <c r="I1544" s="235">
        <f t="shared" si="67"/>
        <v>22540</v>
      </c>
      <c r="J1544" s="253">
        <f t="shared" si="66"/>
        <v>24794.000000000004</v>
      </c>
      <c r="K1544" s="4"/>
    </row>
    <row r="1545" spans="1:11" ht="26.25">
      <c r="A1545" s="35"/>
      <c r="B1545" s="117" t="s">
        <v>41</v>
      </c>
      <c r="C1545" s="306" t="s">
        <v>268</v>
      </c>
      <c r="D1545" s="307"/>
      <c r="E1545" s="307"/>
      <c r="F1545" s="308"/>
      <c r="G1545" s="47">
        <v>24</v>
      </c>
      <c r="H1545" s="14">
        <v>8300</v>
      </c>
      <c r="I1545" s="235">
        <f t="shared" si="67"/>
        <v>9545</v>
      </c>
      <c r="J1545" s="253">
        <f t="shared" si="66"/>
        <v>10499.5</v>
      </c>
      <c r="K1545" s="4"/>
    </row>
    <row r="1546" spans="1:11" ht="26.25">
      <c r="A1546" s="35"/>
      <c r="B1546" s="117" t="s">
        <v>1245</v>
      </c>
      <c r="C1546" s="306" t="s">
        <v>1247</v>
      </c>
      <c r="D1546" s="307"/>
      <c r="E1546" s="307"/>
      <c r="F1546" s="308"/>
      <c r="G1546" s="47">
        <v>18</v>
      </c>
      <c r="H1546" s="14">
        <v>71500</v>
      </c>
      <c r="I1546" s="235">
        <f t="shared" si="67"/>
        <v>82225</v>
      </c>
      <c r="J1546" s="253">
        <f aca="true" t="shared" si="68" ref="J1546:J1609">I1546*110%</f>
        <v>90447.50000000001</v>
      </c>
      <c r="K1546" s="4"/>
    </row>
    <row r="1547" spans="1:11" ht="12.75">
      <c r="A1547" s="35"/>
      <c r="B1547" s="117" t="s">
        <v>1246</v>
      </c>
      <c r="C1547" s="306" t="s">
        <v>1248</v>
      </c>
      <c r="D1547" s="307"/>
      <c r="E1547" s="307"/>
      <c r="F1547" s="308"/>
      <c r="G1547" s="47">
        <v>25</v>
      </c>
      <c r="H1547" s="14">
        <v>21400</v>
      </c>
      <c r="I1547" s="235">
        <f t="shared" si="67"/>
        <v>24609.999999999996</v>
      </c>
      <c r="J1547" s="253">
        <f t="shared" si="68"/>
        <v>27071</v>
      </c>
      <c r="K1547" s="4"/>
    </row>
    <row r="1548" spans="1:11" ht="12.75">
      <c r="A1548" s="35"/>
      <c r="B1548" s="117" t="s">
        <v>42</v>
      </c>
      <c r="C1548" s="306" t="s">
        <v>269</v>
      </c>
      <c r="D1548" s="307"/>
      <c r="E1548" s="307"/>
      <c r="F1548" s="308"/>
      <c r="G1548" s="47">
        <v>33</v>
      </c>
      <c r="H1548" s="14">
        <v>41300</v>
      </c>
      <c r="I1548" s="235">
        <f t="shared" si="67"/>
        <v>47494.99999999999</v>
      </c>
      <c r="J1548" s="253">
        <f t="shared" si="68"/>
        <v>52244.49999999999</v>
      </c>
      <c r="K1548" s="4"/>
    </row>
    <row r="1549" spans="1:11" ht="12.75">
      <c r="A1549" s="35"/>
      <c r="B1549" s="117">
        <v>7121</v>
      </c>
      <c r="C1549" s="306" t="s">
        <v>1318</v>
      </c>
      <c r="D1549" s="307"/>
      <c r="E1549" s="307"/>
      <c r="F1549" s="308"/>
      <c r="G1549" s="47">
        <v>25</v>
      </c>
      <c r="H1549" s="14">
        <v>28600</v>
      </c>
      <c r="I1549" s="235">
        <f t="shared" si="67"/>
        <v>32890</v>
      </c>
      <c r="J1549" s="253">
        <f t="shared" si="68"/>
        <v>36179</v>
      </c>
      <c r="K1549" s="4"/>
    </row>
    <row r="1550" spans="1:11" ht="12.75">
      <c r="A1550" s="35"/>
      <c r="B1550" s="117">
        <v>7122</v>
      </c>
      <c r="C1550" s="306" t="s">
        <v>1319</v>
      </c>
      <c r="D1550" s="307"/>
      <c r="E1550" s="307"/>
      <c r="F1550" s="308"/>
      <c r="G1550" s="47">
        <v>25</v>
      </c>
      <c r="H1550" s="14">
        <v>8600</v>
      </c>
      <c r="I1550" s="235">
        <f t="shared" si="67"/>
        <v>9890</v>
      </c>
      <c r="J1550" s="253">
        <f t="shared" si="68"/>
        <v>10879</v>
      </c>
      <c r="K1550" s="4"/>
    </row>
    <row r="1551" spans="1:11" ht="12.75">
      <c r="A1551" s="35"/>
      <c r="B1551" s="117">
        <v>7123</v>
      </c>
      <c r="C1551" s="306" t="s">
        <v>1320</v>
      </c>
      <c r="D1551" s="307"/>
      <c r="E1551" s="307"/>
      <c r="F1551" s="308"/>
      <c r="G1551" s="47">
        <v>25</v>
      </c>
      <c r="H1551" s="14">
        <v>21400</v>
      </c>
      <c r="I1551" s="235">
        <f t="shared" si="67"/>
        <v>24609.999999999996</v>
      </c>
      <c r="J1551" s="253">
        <f t="shared" si="68"/>
        <v>27071</v>
      </c>
      <c r="K1551" s="4"/>
    </row>
    <row r="1552" spans="1:11" ht="12.75">
      <c r="A1552" s="35"/>
      <c r="B1552" s="117">
        <v>7124</v>
      </c>
      <c r="C1552" s="306" t="s">
        <v>1321</v>
      </c>
      <c r="D1552" s="307"/>
      <c r="E1552" s="307"/>
      <c r="F1552" s="308"/>
      <c r="G1552" s="47">
        <v>25</v>
      </c>
      <c r="H1552" s="14">
        <v>19500</v>
      </c>
      <c r="I1552" s="235">
        <f t="shared" si="67"/>
        <v>22425</v>
      </c>
      <c r="J1552" s="253">
        <f t="shared" si="68"/>
        <v>24667.500000000004</v>
      </c>
      <c r="K1552" s="4"/>
    </row>
    <row r="1553" spans="1:11" ht="12.75">
      <c r="A1553" s="35"/>
      <c r="B1553" s="117">
        <v>7125</v>
      </c>
      <c r="C1553" s="306" t="s">
        <v>1322</v>
      </c>
      <c r="D1553" s="307"/>
      <c r="E1553" s="307"/>
      <c r="F1553" s="308"/>
      <c r="G1553" s="47">
        <v>25</v>
      </c>
      <c r="H1553" s="14">
        <v>28500</v>
      </c>
      <c r="I1553" s="235">
        <f t="shared" si="67"/>
        <v>32775</v>
      </c>
      <c r="J1553" s="253">
        <f t="shared" si="68"/>
        <v>36052.5</v>
      </c>
      <c r="K1553" s="4"/>
    </row>
    <row r="1554" spans="1:11" ht="26.25">
      <c r="A1554" s="35"/>
      <c r="B1554" s="117" t="s">
        <v>1249</v>
      </c>
      <c r="C1554" s="306" t="s">
        <v>1250</v>
      </c>
      <c r="D1554" s="307"/>
      <c r="E1554" s="307"/>
      <c r="F1554" s="308"/>
      <c r="G1554" s="47">
        <v>25</v>
      </c>
      <c r="H1554" s="14">
        <v>13700</v>
      </c>
      <c r="I1554" s="235">
        <f t="shared" si="67"/>
        <v>15754.999999999998</v>
      </c>
      <c r="J1554" s="253">
        <f t="shared" si="68"/>
        <v>17330.5</v>
      </c>
      <c r="K1554" s="4"/>
    </row>
    <row r="1555" spans="1:11" ht="12.75">
      <c r="A1555" s="35"/>
      <c r="B1555" s="117" t="s">
        <v>43</v>
      </c>
      <c r="C1555" s="306" t="s">
        <v>270</v>
      </c>
      <c r="D1555" s="307"/>
      <c r="E1555" s="307"/>
      <c r="F1555" s="308"/>
      <c r="G1555" s="47">
        <v>17</v>
      </c>
      <c r="H1555" s="14">
        <v>9400</v>
      </c>
      <c r="I1555" s="235">
        <f t="shared" si="67"/>
        <v>10810</v>
      </c>
      <c r="J1555" s="253">
        <f t="shared" si="68"/>
        <v>11891.000000000002</v>
      </c>
      <c r="K1555" s="4"/>
    </row>
    <row r="1556" spans="1:11" ht="12.75">
      <c r="A1556" s="35"/>
      <c r="B1556" s="117">
        <v>7126</v>
      </c>
      <c r="C1556" s="306" t="s">
        <v>1323</v>
      </c>
      <c r="D1556" s="307"/>
      <c r="E1556" s="307"/>
      <c r="F1556" s="308"/>
      <c r="G1556" s="47">
        <v>32</v>
      </c>
      <c r="H1556" s="14">
        <v>71500</v>
      </c>
      <c r="I1556" s="235">
        <f t="shared" si="67"/>
        <v>82225</v>
      </c>
      <c r="J1556" s="253">
        <f t="shared" si="68"/>
        <v>90447.50000000001</v>
      </c>
      <c r="K1556" s="4"/>
    </row>
    <row r="1557" spans="1:11" ht="12.75">
      <c r="A1557" s="35"/>
      <c r="B1557" s="117">
        <v>7127</v>
      </c>
      <c r="C1557" s="306" t="s">
        <v>1324</v>
      </c>
      <c r="D1557" s="307"/>
      <c r="E1557" s="307"/>
      <c r="F1557" s="308"/>
      <c r="G1557" s="47">
        <v>25</v>
      </c>
      <c r="H1557" s="14">
        <v>15600</v>
      </c>
      <c r="I1557" s="235">
        <f t="shared" si="67"/>
        <v>17940</v>
      </c>
      <c r="J1557" s="253">
        <f t="shared" si="68"/>
        <v>19734</v>
      </c>
      <c r="K1557" s="4"/>
    </row>
    <row r="1558" spans="1:11" ht="12.75">
      <c r="A1558" s="35"/>
      <c r="B1558" s="117" t="s">
        <v>2530</v>
      </c>
      <c r="C1558" s="306" t="s">
        <v>1911</v>
      </c>
      <c r="D1558" s="307"/>
      <c r="E1558" s="307"/>
      <c r="F1558" s="308"/>
      <c r="G1558" s="47">
        <v>24</v>
      </c>
      <c r="H1558" s="14">
        <v>16400</v>
      </c>
      <c r="I1558" s="235">
        <f t="shared" si="67"/>
        <v>18860</v>
      </c>
      <c r="J1558" s="253">
        <f t="shared" si="68"/>
        <v>20746</v>
      </c>
      <c r="K1558" s="4"/>
    </row>
    <row r="1559" spans="1:11" ht="12.75">
      <c r="A1559" s="35"/>
      <c r="B1559" s="117" t="s">
        <v>44</v>
      </c>
      <c r="C1559" s="306" t="s">
        <v>271</v>
      </c>
      <c r="D1559" s="307"/>
      <c r="E1559" s="307"/>
      <c r="F1559" s="308"/>
      <c r="G1559" s="47">
        <v>24</v>
      </c>
      <c r="H1559" s="14">
        <v>14200</v>
      </c>
      <c r="I1559" s="235">
        <f t="shared" si="67"/>
        <v>16329.999999999998</v>
      </c>
      <c r="J1559" s="253">
        <f t="shared" si="68"/>
        <v>17963</v>
      </c>
      <c r="K1559" s="4"/>
    </row>
    <row r="1560" spans="1:11" ht="26.25">
      <c r="A1560" s="35"/>
      <c r="B1560" s="117" t="s">
        <v>1251</v>
      </c>
      <c r="C1560" s="306" t="s">
        <v>1252</v>
      </c>
      <c r="D1560" s="307"/>
      <c r="E1560" s="307"/>
      <c r="F1560" s="308"/>
      <c r="G1560" s="47">
        <v>25</v>
      </c>
      <c r="H1560" s="14">
        <v>33600</v>
      </c>
      <c r="I1560" s="235">
        <f t="shared" si="67"/>
        <v>38640</v>
      </c>
      <c r="J1560" s="253">
        <f t="shared" si="68"/>
        <v>42504</v>
      </c>
      <c r="K1560" s="4"/>
    </row>
    <row r="1561" spans="1:11" ht="26.25">
      <c r="A1561" s="35"/>
      <c r="B1561" s="117" t="s">
        <v>45</v>
      </c>
      <c r="C1561" s="306" t="s">
        <v>272</v>
      </c>
      <c r="D1561" s="307"/>
      <c r="E1561" s="307"/>
      <c r="F1561" s="308"/>
      <c r="G1561" s="47">
        <v>17</v>
      </c>
      <c r="H1561" s="14">
        <v>5000</v>
      </c>
      <c r="I1561" s="235">
        <f t="shared" si="67"/>
        <v>5750</v>
      </c>
      <c r="J1561" s="253">
        <f t="shared" si="68"/>
        <v>6325.000000000001</v>
      </c>
      <c r="K1561" s="4"/>
    </row>
    <row r="1562" spans="1:11" ht="12.75">
      <c r="A1562" s="35"/>
      <c r="B1562" s="117">
        <v>7128</v>
      </c>
      <c r="C1562" s="306" t="s">
        <v>1325</v>
      </c>
      <c r="D1562" s="307"/>
      <c r="E1562" s="307"/>
      <c r="F1562" s="308"/>
      <c r="G1562" s="47">
        <v>25</v>
      </c>
      <c r="H1562" s="14">
        <v>38700</v>
      </c>
      <c r="I1562" s="235">
        <f t="shared" si="67"/>
        <v>44505</v>
      </c>
      <c r="J1562" s="253">
        <f t="shared" si="68"/>
        <v>48955.50000000001</v>
      </c>
      <c r="K1562" s="4"/>
    </row>
    <row r="1563" spans="1:11" ht="12.75">
      <c r="A1563" s="35"/>
      <c r="B1563" s="117">
        <v>7129</v>
      </c>
      <c r="C1563" s="306" t="s">
        <v>1326</v>
      </c>
      <c r="D1563" s="307"/>
      <c r="E1563" s="307"/>
      <c r="F1563" s="308"/>
      <c r="G1563" s="47">
        <v>25</v>
      </c>
      <c r="H1563" s="14">
        <v>25600</v>
      </c>
      <c r="I1563" s="235">
        <f t="shared" si="67"/>
        <v>29439.999999999996</v>
      </c>
      <c r="J1563" s="253">
        <f t="shared" si="68"/>
        <v>32384</v>
      </c>
      <c r="K1563" s="4"/>
    </row>
    <row r="1564" spans="1:11" ht="12.75">
      <c r="A1564" s="35"/>
      <c r="B1564" s="117" t="s">
        <v>46</v>
      </c>
      <c r="C1564" s="306" t="s">
        <v>1898</v>
      </c>
      <c r="D1564" s="307"/>
      <c r="E1564" s="307"/>
      <c r="F1564" s="308"/>
      <c r="G1564" s="47">
        <v>24</v>
      </c>
      <c r="H1564" s="14">
        <v>14700</v>
      </c>
      <c r="I1564" s="235">
        <f t="shared" si="67"/>
        <v>16905</v>
      </c>
      <c r="J1564" s="253">
        <f t="shared" si="68"/>
        <v>18595.5</v>
      </c>
      <c r="K1564" s="4"/>
    </row>
    <row r="1565" spans="1:11" ht="26.25">
      <c r="A1565" s="35"/>
      <c r="B1565" s="117" t="s">
        <v>47</v>
      </c>
      <c r="C1565" s="306" t="s">
        <v>273</v>
      </c>
      <c r="D1565" s="307"/>
      <c r="E1565" s="307"/>
      <c r="F1565" s="308"/>
      <c r="G1565" s="47">
        <v>33</v>
      </c>
      <c r="H1565" s="14">
        <v>91200</v>
      </c>
      <c r="I1565" s="235">
        <f t="shared" si="67"/>
        <v>104879.99999999999</v>
      </c>
      <c r="J1565" s="253">
        <f t="shared" si="68"/>
        <v>115368</v>
      </c>
      <c r="K1565" s="4"/>
    </row>
    <row r="1566" spans="1:11" ht="12.75">
      <c r="A1566" s="35"/>
      <c r="B1566" s="117" t="s">
        <v>48</v>
      </c>
      <c r="C1566" s="306" t="s">
        <v>274</v>
      </c>
      <c r="D1566" s="307"/>
      <c r="E1566" s="307"/>
      <c r="F1566" s="308"/>
      <c r="G1566" s="47">
        <v>24</v>
      </c>
      <c r="H1566" s="14">
        <v>28400</v>
      </c>
      <c r="I1566" s="235">
        <f t="shared" si="67"/>
        <v>32659.999999999996</v>
      </c>
      <c r="J1566" s="253">
        <f t="shared" si="68"/>
        <v>35926</v>
      </c>
      <c r="K1566" s="4"/>
    </row>
    <row r="1567" spans="1:11" ht="12.75">
      <c r="A1567" s="35"/>
      <c r="B1567" s="117" t="s">
        <v>49</v>
      </c>
      <c r="C1567" s="306" t="s">
        <v>275</v>
      </c>
      <c r="D1567" s="307"/>
      <c r="E1567" s="307"/>
      <c r="F1567" s="308"/>
      <c r="G1567" s="47">
        <v>24</v>
      </c>
      <c r="H1567" s="14">
        <v>36500</v>
      </c>
      <c r="I1567" s="235">
        <f t="shared" si="67"/>
        <v>41975</v>
      </c>
      <c r="J1567" s="253">
        <f t="shared" si="68"/>
        <v>46172.50000000001</v>
      </c>
      <c r="K1567" s="4"/>
    </row>
    <row r="1568" spans="1:11" ht="12.75">
      <c r="A1568" s="35"/>
      <c r="B1568" s="117" t="s">
        <v>50</v>
      </c>
      <c r="C1568" s="306" t="s">
        <v>276</v>
      </c>
      <c r="D1568" s="307"/>
      <c r="E1568" s="307"/>
      <c r="F1568" s="308"/>
      <c r="G1568" s="47">
        <v>24</v>
      </c>
      <c r="H1568" s="14">
        <v>21700</v>
      </c>
      <c r="I1568" s="235">
        <f t="shared" si="67"/>
        <v>24954.999999999996</v>
      </c>
      <c r="J1568" s="253">
        <f t="shared" si="68"/>
        <v>27450.5</v>
      </c>
      <c r="K1568" s="4"/>
    </row>
    <row r="1569" spans="1:11" ht="12.75">
      <c r="A1569" s="35"/>
      <c r="B1569" s="117" t="s">
        <v>51</v>
      </c>
      <c r="C1569" s="306" t="s">
        <v>277</v>
      </c>
      <c r="D1569" s="307"/>
      <c r="E1569" s="307"/>
      <c r="F1569" s="308"/>
      <c r="G1569" s="47">
        <v>33</v>
      </c>
      <c r="H1569" s="14">
        <v>44500</v>
      </c>
      <c r="I1569" s="235">
        <f t="shared" si="67"/>
        <v>51174.99999999999</v>
      </c>
      <c r="J1569" s="253">
        <f t="shared" si="68"/>
        <v>56292.5</v>
      </c>
      <c r="K1569" s="4"/>
    </row>
    <row r="1570" spans="1:11" ht="12.75">
      <c r="A1570" s="35"/>
      <c r="B1570" s="117" t="s">
        <v>52</v>
      </c>
      <c r="C1570" s="306" t="s">
        <v>278</v>
      </c>
      <c r="D1570" s="307"/>
      <c r="E1570" s="307"/>
      <c r="F1570" s="308"/>
      <c r="G1570" s="47">
        <v>33</v>
      </c>
      <c r="H1570" s="14">
        <v>44700</v>
      </c>
      <c r="I1570" s="235">
        <f t="shared" si="67"/>
        <v>51404.99999999999</v>
      </c>
      <c r="J1570" s="253">
        <f t="shared" si="68"/>
        <v>56545.5</v>
      </c>
      <c r="K1570" s="4"/>
    </row>
    <row r="1571" spans="1:11" ht="12.75">
      <c r="A1571" s="35"/>
      <c r="B1571" s="117" t="s">
        <v>53</v>
      </c>
      <c r="C1571" s="306" t="s">
        <v>279</v>
      </c>
      <c r="D1571" s="307"/>
      <c r="E1571" s="307"/>
      <c r="F1571" s="308"/>
      <c r="G1571" s="47">
        <v>33</v>
      </c>
      <c r="H1571" s="14">
        <v>44900</v>
      </c>
      <c r="I1571" s="235">
        <f t="shared" si="67"/>
        <v>51634.99999999999</v>
      </c>
      <c r="J1571" s="253">
        <f t="shared" si="68"/>
        <v>56798.5</v>
      </c>
      <c r="K1571" s="4"/>
    </row>
    <row r="1572" spans="1:11" ht="12.75">
      <c r="A1572" s="35"/>
      <c r="B1572" s="117">
        <v>7130</v>
      </c>
      <c r="C1572" s="306" t="s">
        <v>1327</v>
      </c>
      <c r="D1572" s="307"/>
      <c r="E1572" s="307"/>
      <c r="F1572" s="308"/>
      <c r="G1572" s="47">
        <v>25</v>
      </c>
      <c r="H1572" s="14">
        <v>35400</v>
      </c>
      <c r="I1572" s="235">
        <f t="shared" si="67"/>
        <v>40710</v>
      </c>
      <c r="J1572" s="253">
        <f t="shared" si="68"/>
        <v>44781</v>
      </c>
      <c r="K1572" s="4"/>
    </row>
    <row r="1573" spans="1:11" ht="12.75">
      <c r="A1573" s="35"/>
      <c r="B1573" s="117" t="s">
        <v>54</v>
      </c>
      <c r="C1573" s="306" t="s">
        <v>280</v>
      </c>
      <c r="D1573" s="307"/>
      <c r="E1573" s="307"/>
      <c r="F1573" s="308"/>
      <c r="G1573" s="47">
        <v>48</v>
      </c>
      <c r="H1573" s="14">
        <v>120400</v>
      </c>
      <c r="I1573" s="235">
        <f t="shared" si="67"/>
        <v>138460</v>
      </c>
      <c r="J1573" s="253">
        <f t="shared" si="68"/>
        <v>152306</v>
      </c>
      <c r="K1573" s="4"/>
    </row>
    <row r="1574" spans="1:11" ht="12.75">
      <c r="A1574" s="35"/>
      <c r="B1574" s="117" t="s">
        <v>55</v>
      </c>
      <c r="C1574" s="306" t="s">
        <v>660</v>
      </c>
      <c r="D1574" s="307"/>
      <c r="E1574" s="307"/>
      <c r="F1574" s="308"/>
      <c r="G1574" s="47">
        <v>24</v>
      </c>
      <c r="H1574" s="14">
        <v>28600</v>
      </c>
      <c r="I1574" s="235">
        <f t="shared" si="67"/>
        <v>32890</v>
      </c>
      <c r="J1574" s="253">
        <f t="shared" si="68"/>
        <v>36179</v>
      </c>
      <c r="K1574" s="4"/>
    </row>
    <row r="1575" spans="1:11" ht="12.75">
      <c r="A1575" s="35"/>
      <c r="B1575" s="117" t="s">
        <v>56</v>
      </c>
      <c r="C1575" s="306" t="s">
        <v>661</v>
      </c>
      <c r="D1575" s="307"/>
      <c r="E1575" s="307"/>
      <c r="F1575" s="308"/>
      <c r="G1575" s="47">
        <v>33</v>
      </c>
      <c r="H1575" s="14">
        <v>64100</v>
      </c>
      <c r="I1575" s="235">
        <f t="shared" si="67"/>
        <v>73715</v>
      </c>
      <c r="J1575" s="253">
        <f t="shared" si="68"/>
        <v>81086.5</v>
      </c>
      <c r="K1575" s="4"/>
    </row>
    <row r="1576" spans="1:11" ht="12.75">
      <c r="A1576" s="35"/>
      <c r="B1576" s="117" t="s">
        <v>2531</v>
      </c>
      <c r="C1576" s="306" t="s">
        <v>1328</v>
      </c>
      <c r="D1576" s="307"/>
      <c r="E1576" s="307"/>
      <c r="F1576" s="308"/>
      <c r="G1576" s="47">
        <v>32</v>
      </c>
      <c r="H1576" s="14">
        <v>50000</v>
      </c>
      <c r="I1576" s="235">
        <f t="shared" si="67"/>
        <v>57499.99999999999</v>
      </c>
      <c r="J1576" s="253">
        <f t="shared" si="68"/>
        <v>63250</v>
      </c>
      <c r="K1576" s="4"/>
    </row>
    <row r="1577" spans="1:11" ht="12.75">
      <c r="A1577" s="35"/>
      <c r="B1577" s="117">
        <v>7132</v>
      </c>
      <c r="C1577" s="306" t="s">
        <v>1329</v>
      </c>
      <c r="D1577" s="307"/>
      <c r="E1577" s="307"/>
      <c r="F1577" s="308"/>
      <c r="G1577" s="47">
        <v>25</v>
      </c>
      <c r="H1577" s="14">
        <v>13800</v>
      </c>
      <c r="I1577" s="235">
        <f t="shared" si="67"/>
        <v>15869.999999999998</v>
      </c>
      <c r="J1577" s="253">
        <f t="shared" si="68"/>
        <v>17457</v>
      </c>
      <c r="K1577" s="4"/>
    </row>
    <row r="1578" spans="1:11" ht="12.75">
      <c r="A1578" s="35"/>
      <c r="B1578" s="117" t="s">
        <v>57</v>
      </c>
      <c r="C1578" s="306" t="s">
        <v>662</v>
      </c>
      <c r="D1578" s="307"/>
      <c r="E1578" s="307"/>
      <c r="F1578" s="308"/>
      <c r="G1578" s="47">
        <v>24</v>
      </c>
      <c r="H1578" s="14">
        <v>14700</v>
      </c>
      <c r="I1578" s="235">
        <f t="shared" si="67"/>
        <v>16905</v>
      </c>
      <c r="J1578" s="253">
        <f t="shared" si="68"/>
        <v>18595.5</v>
      </c>
      <c r="K1578" s="4"/>
    </row>
    <row r="1579" spans="1:11" ht="12.75">
      <c r="A1579" s="35"/>
      <c r="B1579" s="117" t="s">
        <v>58</v>
      </c>
      <c r="C1579" s="306" t="s">
        <v>663</v>
      </c>
      <c r="D1579" s="307"/>
      <c r="E1579" s="307"/>
      <c r="F1579" s="308"/>
      <c r="G1579" s="47">
        <v>24</v>
      </c>
      <c r="H1579" s="14">
        <v>91400</v>
      </c>
      <c r="I1579" s="235">
        <f t="shared" si="67"/>
        <v>105109.99999999999</v>
      </c>
      <c r="J1579" s="253">
        <f t="shared" si="68"/>
        <v>115621</v>
      </c>
      <c r="K1579" s="4"/>
    </row>
    <row r="1580" spans="1:11" ht="12.75">
      <c r="A1580" s="35"/>
      <c r="B1580" s="117" t="s">
        <v>59</v>
      </c>
      <c r="C1580" s="306" t="s">
        <v>236</v>
      </c>
      <c r="D1580" s="307"/>
      <c r="E1580" s="307"/>
      <c r="F1580" s="308"/>
      <c r="G1580" s="47">
        <v>33</v>
      </c>
      <c r="H1580" s="14">
        <v>61700</v>
      </c>
      <c r="I1580" s="235">
        <f t="shared" si="67"/>
        <v>70955</v>
      </c>
      <c r="J1580" s="253">
        <f t="shared" si="68"/>
        <v>78050.5</v>
      </c>
      <c r="K1580" s="4"/>
    </row>
    <row r="1581" spans="1:11" ht="12.75">
      <c r="A1581" s="35"/>
      <c r="B1581" s="117" t="s">
        <v>1253</v>
      </c>
      <c r="C1581" s="306" t="s">
        <v>1254</v>
      </c>
      <c r="D1581" s="307"/>
      <c r="E1581" s="307"/>
      <c r="F1581" s="308"/>
      <c r="G1581" s="47">
        <v>25</v>
      </c>
      <c r="H1581" s="14">
        <v>29800</v>
      </c>
      <c r="I1581" s="235">
        <f t="shared" si="67"/>
        <v>34270</v>
      </c>
      <c r="J1581" s="253">
        <f t="shared" si="68"/>
        <v>37697</v>
      </c>
      <c r="K1581" s="4"/>
    </row>
    <row r="1582" spans="1:11" ht="12.75">
      <c r="A1582" s="35"/>
      <c r="B1582" s="117">
        <v>7133</v>
      </c>
      <c r="C1582" s="306" t="s">
        <v>1330</v>
      </c>
      <c r="D1582" s="307"/>
      <c r="E1582" s="307"/>
      <c r="F1582" s="308"/>
      <c r="G1582" s="47">
        <v>25</v>
      </c>
      <c r="H1582" s="14">
        <v>9400</v>
      </c>
      <c r="I1582" s="235">
        <f t="shared" si="67"/>
        <v>10810</v>
      </c>
      <c r="J1582" s="253">
        <f t="shared" si="68"/>
        <v>11891.000000000002</v>
      </c>
      <c r="K1582" s="4"/>
    </row>
    <row r="1583" spans="1:11" ht="12.75">
      <c r="A1583" s="35"/>
      <c r="B1583" s="117" t="s">
        <v>60</v>
      </c>
      <c r="C1583" s="306" t="s">
        <v>664</v>
      </c>
      <c r="D1583" s="307"/>
      <c r="E1583" s="307"/>
      <c r="F1583" s="308"/>
      <c r="G1583" s="47">
        <v>24</v>
      </c>
      <c r="H1583" s="14">
        <v>38500</v>
      </c>
      <c r="I1583" s="235">
        <f t="shared" si="67"/>
        <v>44275</v>
      </c>
      <c r="J1583" s="253">
        <f t="shared" si="68"/>
        <v>48702.50000000001</v>
      </c>
      <c r="K1583" s="4"/>
    </row>
    <row r="1584" spans="1:11" ht="15" customHeight="1">
      <c r="A1584" s="35"/>
      <c r="B1584" s="117">
        <v>7134</v>
      </c>
      <c r="C1584" s="306" t="s">
        <v>1331</v>
      </c>
      <c r="D1584" s="307"/>
      <c r="E1584" s="307"/>
      <c r="F1584" s="308"/>
      <c r="G1584" s="47">
        <v>25</v>
      </c>
      <c r="H1584" s="14">
        <v>19400</v>
      </c>
      <c r="I1584" s="235">
        <f t="shared" si="67"/>
        <v>22310</v>
      </c>
      <c r="J1584" s="253">
        <f t="shared" si="68"/>
        <v>24541.000000000004</v>
      </c>
      <c r="K1584" s="4"/>
    </row>
    <row r="1585" spans="1:11" ht="15" customHeight="1">
      <c r="A1585" s="35"/>
      <c r="B1585" s="117">
        <v>7135</v>
      </c>
      <c r="C1585" s="306" t="s">
        <v>1332</v>
      </c>
      <c r="D1585" s="307"/>
      <c r="E1585" s="307"/>
      <c r="F1585" s="308"/>
      <c r="G1585" s="47">
        <v>25</v>
      </c>
      <c r="H1585" s="14">
        <v>22400</v>
      </c>
      <c r="I1585" s="235">
        <f t="shared" si="67"/>
        <v>25759.999999999996</v>
      </c>
      <c r="J1585" s="253">
        <f t="shared" si="68"/>
        <v>28336</v>
      </c>
      <c r="K1585" s="4"/>
    </row>
    <row r="1586" spans="1:11" ht="15" customHeight="1">
      <c r="A1586" s="35"/>
      <c r="B1586" s="117">
        <v>7136</v>
      </c>
      <c r="C1586" s="306" t="s">
        <v>1333</v>
      </c>
      <c r="D1586" s="307"/>
      <c r="E1586" s="307"/>
      <c r="F1586" s="308"/>
      <c r="G1586" s="47">
        <v>25</v>
      </c>
      <c r="H1586" s="14">
        <v>23500</v>
      </c>
      <c r="I1586" s="235">
        <f t="shared" si="67"/>
        <v>27024.999999999996</v>
      </c>
      <c r="J1586" s="253">
        <f t="shared" si="68"/>
        <v>29727.5</v>
      </c>
      <c r="K1586" s="4"/>
    </row>
    <row r="1587" spans="1:11" ht="15" customHeight="1">
      <c r="A1587" s="35"/>
      <c r="B1587" s="117">
        <v>7137</v>
      </c>
      <c r="C1587" s="306" t="s">
        <v>1334</v>
      </c>
      <c r="D1587" s="307"/>
      <c r="E1587" s="307"/>
      <c r="F1587" s="308"/>
      <c r="G1587" s="47">
        <v>25</v>
      </c>
      <c r="H1587" s="14">
        <v>9400</v>
      </c>
      <c r="I1587" s="235">
        <f t="shared" si="67"/>
        <v>10810</v>
      </c>
      <c r="J1587" s="253">
        <f t="shared" si="68"/>
        <v>11891.000000000002</v>
      </c>
      <c r="K1587" s="4"/>
    </row>
    <row r="1588" spans="1:11" ht="15" customHeight="1">
      <c r="A1588" s="35"/>
      <c r="B1588" s="117">
        <v>7138</v>
      </c>
      <c r="C1588" s="306" t="s">
        <v>1335</v>
      </c>
      <c r="D1588" s="307"/>
      <c r="E1588" s="307"/>
      <c r="F1588" s="308"/>
      <c r="G1588" s="47">
        <v>25</v>
      </c>
      <c r="H1588" s="14">
        <v>9150</v>
      </c>
      <c r="I1588" s="235">
        <f t="shared" si="67"/>
        <v>10522.5</v>
      </c>
      <c r="J1588" s="253">
        <f t="shared" si="68"/>
        <v>11574.750000000002</v>
      </c>
      <c r="K1588" s="4"/>
    </row>
    <row r="1589" spans="1:11" ht="15" customHeight="1">
      <c r="A1589" s="35"/>
      <c r="B1589" s="117">
        <v>7139</v>
      </c>
      <c r="C1589" s="306" t="s">
        <v>1336</v>
      </c>
      <c r="D1589" s="307"/>
      <c r="E1589" s="307"/>
      <c r="F1589" s="308"/>
      <c r="G1589" s="47">
        <v>25</v>
      </c>
      <c r="H1589" s="14">
        <v>12200</v>
      </c>
      <c r="I1589" s="235">
        <f t="shared" si="67"/>
        <v>14029.999999999998</v>
      </c>
      <c r="J1589" s="253">
        <f t="shared" si="68"/>
        <v>15433</v>
      </c>
      <c r="K1589" s="4"/>
    </row>
    <row r="1590" spans="1:11" ht="15" customHeight="1">
      <c r="A1590" s="35"/>
      <c r="B1590" s="117" t="s">
        <v>61</v>
      </c>
      <c r="C1590" s="306" t="s">
        <v>665</v>
      </c>
      <c r="D1590" s="307"/>
      <c r="E1590" s="307"/>
      <c r="F1590" s="308"/>
      <c r="G1590" s="47">
        <v>24</v>
      </c>
      <c r="H1590" s="14">
        <v>12700</v>
      </c>
      <c r="I1590" s="235">
        <f t="shared" si="67"/>
        <v>14604.999999999998</v>
      </c>
      <c r="J1590" s="253">
        <f t="shared" si="68"/>
        <v>16065.5</v>
      </c>
      <c r="K1590" s="4"/>
    </row>
    <row r="1591" spans="1:11" ht="26.25">
      <c r="A1591" s="35"/>
      <c r="B1591" s="117" t="s">
        <v>62</v>
      </c>
      <c r="C1591" s="306" t="s">
        <v>666</v>
      </c>
      <c r="D1591" s="307"/>
      <c r="E1591" s="307"/>
      <c r="F1591" s="308"/>
      <c r="G1591" s="47">
        <v>24</v>
      </c>
      <c r="H1591" s="14">
        <v>12700</v>
      </c>
      <c r="I1591" s="235">
        <f t="shared" si="67"/>
        <v>14604.999999999998</v>
      </c>
      <c r="J1591" s="253">
        <f t="shared" si="68"/>
        <v>16065.5</v>
      </c>
      <c r="K1591" s="4"/>
    </row>
    <row r="1592" spans="1:11" ht="12.75">
      <c r="A1592" s="35"/>
      <c r="B1592" s="117" t="s">
        <v>63</v>
      </c>
      <c r="C1592" s="306" t="s">
        <v>667</v>
      </c>
      <c r="D1592" s="307"/>
      <c r="E1592" s="307"/>
      <c r="F1592" s="308"/>
      <c r="G1592" s="47">
        <v>24</v>
      </c>
      <c r="H1592" s="14">
        <v>6600</v>
      </c>
      <c r="I1592" s="235">
        <f t="shared" si="67"/>
        <v>7589.999999999999</v>
      </c>
      <c r="J1592" s="253">
        <f t="shared" si="68"/>
        <v>8349</v>
      </c>
      <c r="K1592" s="4"/>
    </row>
    <row r="1593" spans="1:11" ht="12.75">
      <c r="A1593" s="35"/>
      <c r="B1593" s="117">
        <v>7140</v>
      </c>
      <c r="C1593" s="306" t="s">
        <v>1337</v>
      </c>
      <c r="D1593" s="307"/>
      <c r="E1593" s="307"/>
      <c r="F1593" s="308"/>
      <c r="G1593" s="47">
        <v>25</v>
      </c>
      <c r="H1593" s="14">
        <v>30100</v>
      </c>
      <c r="I1593" s="235">
        <f t="shared" si="67"/>
        <v>34615</v>
      </c>
      <c r="J1593" s="253">
        <f t="shared" si="68"/>
        <v>38076.5</v>
      </c>
      <c r="K1593" s="4"/>
    </row>
    <row r="1594" spans="1:11" ht="12.75">
      <c r="A1594" s="35"/>
      <c r="B1594" s="117">
        <v>7141</v>
      </c>
      <c r="C1594" s="306" t="s">
        <v>1338</v>
      </c>
      <c r="D1594" s="307"/>
      <c r="E1594" s="307"/>
      <c r="F1594" s="308"/>
      <c r="G1594" s="47">
        <v>25</v>
      </c>
      <c r="H1594" s="14">
        <v>8700</v>
      </c>
      <c r="I1594" s="235">
        <f t="shared" si="67"/>
        <v>10005</v>
      </c>
      <c r="J1594" s="253">
        <f t="shared" si="68"/>
        <v>11005.5</v>
      </c>
      <c r="K1594" s="4"/>
    </row>
    <row r="1595" spans="1:11" ht="12.75">
      <c r="A1595" s="35"/>
      <c r="B1595" s="117">
        <v>7142</v>
      </c>
      <c r="C1595" s="306" t="s">
        <v>1339</v>
      </c>
      <c r="D1595" s="307"/>
      <c r="E1595" s="307"/>
      <c r="F1595" s="308"/>
      <c r="G1595" s="47">
        <v>32</v>
      </c>
      <c r="H1595" s="14">
        <v>39170</v>
      </c>
      <c r="I1595" s="235">
        <f t="shared" si="67"/>
        <v>45045.5</v>
      </c>
      <c r="J1595" s="253">
        <f t="shared" si="68"/>
        <v>49550.05</v>
      </c>
      <c r="K1595" s="4"/>
    </row>
    <row r="1596" spans="1:11" ht="12.75">
      <c r="A1596" s="35"/>
      <c r="B1596" s="117">
        <v>7143</v>
      </c>
      <c r="C1596" s="306" t="s">
        <v>1340</v>
      </c>
      <c r="D1596" s="307"/>
      <c r="E1596" s="307"/>
      <c r="F1596" s="308"/>
      <c r="G1596" s="47">
        <v>25</v>
      </c>
      <c r="H1596" s="14">
        <v>12200</v>
      </c>
      <c r="I1596" s="235">
        <f t="shared" si="67"/>
        <v>14029.999999999998</v>
      </c>
      <c r="J1596" s="253">
        <f t="shared" si="68"/>
        <v>15433</v>
      </c>
      <c r="K1596" s="4"/>
    </row>
    <row r="1597" spans="1:11" ht="12.75">
      <c r="A1597" s="35"/>
      <c r="B1597" s="117" t="s">
        <v>64</v>
      </c>
      <c r="C1597" s="306" t="s">
        <v>1913</v>
      </c>
      <c r="D1597" s="307"/>
      <c r="E1597" s="307"/>
      <c r="F1597" s="308"/>
      <c r="G1597" s="47">
        <v>24</v>
      </c>
      <c r="H1597" s="14">
        <v>8650</v>
      </c>
      <c r="I1597" s="235">
        <f t="shared" si="67"/>
        <v>9947.5</v>
      </c>
      <c r="J1597" s="253">
        <f t="shared" si="68"/>
        <v>10942.25</v>
      </c>
      <c r="K1597" s="4"/>
    </row>
    <row r="1598" spans="1:11" ht="12.75">
      <c r="A1598" s="35"/>
      <c r="B1598" s="117" t="s">
        <v>65</v>
      </c>
      <c r="C1598" s="306" t="s">
        <v>668</v>
      </c>
      <c r="D1598" s="307"/>
      <c r="E1598" s="307"/>
      <c r="F1598" s="308"/>
      <c r="G1598" s="47">
        <v>24</v>
      </c>
      <c r="H1598" s="14">
        <v>12200</v>
      </c>
      <c r="I1598" s="235">
        <f t="shared" si="67"/>
        <v>14029.999999999998</v>
      </c>
      <c r="J1598" s="253">
        <f t="shared" si="68"/>
        <v>15433</v>
      </c>
      <c r="K1598" s="4"/>
    </row>
    <row r="1599" spans="1:11" ht="12.75">
      <c r="A1599" s="35"/>
      <c r="B1599" s="117" t="s">
        <v>66</v>
      </c>
      <c r="C1599" s="306" t="s">
        <v>669</v>
      </c>
      <c r="D1599" s="307"/>
      <c r="E1599" s="307"/>
      <c r="F1599" s="308"/>
      <c r="G1599" s="47">
        <v>33</v>
      </c>
      <c r="H1599" s="14">
        <v>81900</v>
      </c>
      <c r="I1599" s="235">
        <f t="shared" si="67"/>
        <v>94185</v>
      </c>
      <c r="J1599" s="253">
        <f t="shared" si="68"/>
        <v>103603.50000000001</v>
      </c>
      <c r="K1599" s="4"/>
    </row>
    <row r="1600" spans="1:11" ht="12.75">
      <c r="A1600" s="35"/>
      <c r="B1600" s="117" t="s">
        <v>67</v>
      </c>
      <c r="C1600" s="306" t="s">
        <v>670</v>
      </c>
      <c r="D1600" s="307"/>
      <c r="E1600" s="307"/>
      <c r="F1600" s="308"/>
      <c r="G1600" s="47">
        <v>24</v>
      </c>
      <c r="H1600" s="14">
        <v>12700</v>
      </c>
      <c r="I1600" s="235">
        <f t="shared" si="67"/>
        <v>14604.999999999998</v>
      </c>
      <c r="J1600" s="253">
        <f t="shared" si="68"/>
        <v>16065.5</v>
      </c>
      <c r="K1600" s="4"/>
    </row>
    <row r="1601" spans="1:11" ht="12.75">
      <c r="A1601" s="35"/>
      <c r="B1601" s="117" t="s">
        <v>68</v>
      </c>
      <c r="C1601" s="306" t="s">
        <v>671</v>
      </c>
      <c r="D1601" s="307"/>
      <c r="E1601" s="307"/>
      <c r="F1601" s="308"/>
      <c r="G1601" s="47">
        <v>24</v>
      </c>
      <c r="H1601" s="14">
        <v>33070</v>
      </c>
      <c r="I1601" s="235">
        <f t="shared" si="67"/>
        <v>38030.5</v>
      </c>
      <c r="J1601" s="253">
        <f t="shared" si="68"/>
        <v>41833.55</v>
      </c>
      <c r="K1601" s="4"/>
    </row>
    <row r="1602" spans="1:11" ht="15.75" customHeight="1">
      <c r="A1602" s="35"/>
      <c r="B1602" s="117">
        <v>7144</v>
      </c>
      <c r="C1602" s="306" t="s">
        <v>1341</v>
      </c>
      <c r="D1602" s="307"/>
      <c r="E1602" s="307"/>
      <c r="F1602" s="308"/>
      <c r="G1602" s="47">
        <v>25</v>
      </c>
      <c r="H1602" s="14">
        <v>23900</v>
      </c>
      <c r="I1602" s="235">
        <f t="shared" si="67"/>
        <v>27484.999999999996</v>
      </c>
      <c r="J1602" s="253">
        <f t="shared" si="68"/>
        <v>30233.5</v>
      </c>
      <c r="K1602" s="4"/>
    </row>
    <row r="1603" spans="1:11" ht="12.75">
      <c r="A1603" s="35"/>
      <c r="B1603" s="117" t="s">
        <v>69</v>
      </c>
      <c r="C1603" s="306" t="s">
        <v>672</v>
      </c>
      <c r="D1603" s="307"/>
      <c r="E1603" s="307"/>
      <c r="F1603" s="308"/>
      <c r="G1603" s="47">
        <v>24</v>
      </c>
      <c r="H1603" s="14">
        <v>7700</v>
      </c>
      <c r="I1603" s="235">
        <f t="shared" si="67"/>
        <v>8855</v>
      </c>
      <c r="J1603" s="253">
        <f t="shared" si="68"/>
        <v>9740.5</v>
      </c>
      <c r="K1603" s="4"/>
    </row>
    <row r="1604" spans="1:11" ht="12.75">
      <c r="A1604" s="35"/>
      <c r="B1604" s="117" t="s">
        <v>1255</v>
      </c>
      <c r="C1604" s="306" t="s">
        <v>1256</v>
      </c>
      <c r="D1604" s="307"/>
      <c r="E1604" s="307"/>
      <c r="F1604" s="308"/>
      <c r="G1604" s="47">
        <v>25</v>
      </c>
      <c r="H1604" s="14">
        <v>33050</v>
      </c>
      <c r="I1604" s="235">
        <f t="shared" si="67"/>
        <v>38007.5</v>
      </c>
      <c r="J1604" s="253">
        <f t="shared" si="68"/>
        <v>41808.25</v>
      </c>
      <c r="K1604" s="4"/>
    </row>
    <row r="1605" spans="1:11" ht="15.75" customHeight="1">
      <c r="A1605" s="35"/>
      <c r="B1605" s="117" t="s">
        <v>70</v>
      </c>
      <c r="C1605" s="306" t="s">
        <v>673</v>
      </c>
      <c r="D1605" s="307"/>
      <c r="E1605" s="307"/>
      <c r="F1605" s="308"/>
      <c r="G1605" s="47">
        <v>17</v>
      </c>
      <c r="H1605" s="14">
        <v>5200</v>
      </c>
      <c r="I1605" s="235">
        <f t="shared" si="67"/>
        <v>5979.999999999999</v>
      </c>
      <c r="J1605" s="253">
        <f t="shared" si="68"/>
        <v>6577.999999999999</v>
      </c>
      <c r="K1605" s="4"/>
    </row>
    <row r="1606" spans="1:11" ht="15.75" customHeight="1">
      <c r="A1606" s="35"/>
      <c r="B1606" s="117" t="s">
        <v>71</v>
      </c>
      <c r="C1606" s="306" t="s">
        <v>674</v>
      </c>
      <c r="D1606" s="307"/>
      <c r="E1606" s="307"/>
      <c r="F1606" s="308"/>
      <c r="G1606" s="47">
        <v>24</v>
      </c>
      <c r="H1606" s="14">
        <v>27050</v>
      </c>
      <c r="I1606" s="235">
        <f t="shared" si="67"/>
        <v>31107.499999999996</v>
      </c>
      <c r="J1606" s="253">
        <f t="shared" si="68"/>
        <v>34218.25</v>
      </c>
      <c r="K1606" s="4"/>
    </row>
    <row r="1607" spans="1:11" ht="15.75" customHeight="1">
      <c r="A1607" s="35"/>
      <c r="B1607" s="117">
        <v>7145</v>
      </c>
      <c r="C1607" s="306" t="s">
        <v>1342</v>
      </c>
      <c r="D1607" s="307"/>
      <c r="E1607" s="307"/>
      <c r="F1607" s="308"/>
      <c r="G1607" s="47">
        <v>25</v>
      </c>
      <c r="H1607" s="14">
        <v>8650</v>
      </c>
      <c r="I1607" s="235">
        <f aca="true" t="shared" si="69" ref="I1607:I1670">H1607*115%</f>
        <v>9947.5</v>
      </c>
      <c r="J1607" s="253">
        <f t="shared" si="68"/>
        <v>10942.25</v>
      </c>
      <c r="K1607" s="4"/>
    </row>
    <row r="1608" spans="1:11" ht="15.75" customHeight="1">
      <c r="A1608" s="35"/>
      <c r="B1608" s="117">
        <v>7146</v>
      </c>
      <c r="C1608" s="306" t="s">
        <v>1343</v>
      </c>
      <c r="D1608" s="307"/>
      <c r="E1608" s="307"/>
      <c r="F1608" s="308"/>
      <c r="G1608" s="47">
        <v>25</v>
      </c>
      <c r="H1608" s="14">
        <v>12200</v>
      </c>
      <c r="I1608" s="235">
        <f t="shared" si="69"/>
        <v>14029.999999999998</v>
      </c>
      <c r="J1608" s="253">
        <f t="shared" si="68"/>
        <v>15433</v>
      </c>
      <c r="K1608" s="4"/>
    </row>
    <row r="1609" spans="1:11" ht="15.75" customHeight="1">
      <c r="A1609" s="35"/>
      <c r="B1609" s="117" t="s">
        <v>72</v>
      </c>
      <c r="C1609" s="306" t="s">
        <v>675</v>
      </c>
      <c r="D1609" s="307"/>
      <c r="E1609" s="307"/>
      <c r="F1609" s="308"/>
      <c r="G1609" s="47">
        <v>24</v>
      </c>
      <c r="H1609" s="14">
        <v>20400</v>
      </c>
      <c r="I1609" s="235">
        <f t="shared" si="69"/>
        <v>23460</v>
      </c>
      <c r="J1609" s="253">
        <f t="shared" si="68"/>
        <v>25806.000000000004</v>
      </c>
      <c r="K1609" s="4"/>
    </row>
    <row r="1610" spans="1:11" ht="15.75" customHeight="1">
      <c r="A1610" s="35"/>
      <c r="B1610" s="117">
        <v>7147</v>
      </c>
      <c r="C1610" s="306" t="s">
        <v>1344</v>
      </c>
      <c r="D1610" s="307"/>
      <c r="E1610" s="307"/>
      <c r="F1610" s="308"/>
      <c r="G1610" s="47">
        <v>32</v>
      </c>
      <c r="H1610" s="14">
        <v>38050</v>
      </c>
      <c r="I1610" s="235">
        <f t="shared" si="69"/>
        <v>43757.5</v>
      </c>
      <c r="J1610" s="253">
        <f aca="true" t="shared" si="70" ref="J1610:J1673">I1610*110%</f>
        <v>48133.25000000001</v>
      </c>
      <c r="K1610" s="4"/>
    </row>
    <row r="1611" spans="1:11" ht="15.75" customHeight="1">
      <c r="A1611" s="35"/>
      <c r="B1611" s="117" t="s">
        <v>2532</v>
      </c>
      <c r="C1611" s="306" t="s">
        <v>676</v>
      </c>
      <c r="D1611" s="307"/>
      <c r="E1611" s="307"/>
      <c r="F1611" s="308"/>
      <c r="G1611" s="47">
        <v>33</v>
      </c>
      <c r="H1611" s="14">
        <v>47850</v>
      </c>
      <c r="I1611" s="235">
        <f t="shared" si="69"/>
        <v>55027.49999999999</v>
      </c>
      <c r="J1611" s="253">
        <f t="shared" si="70"/>
        <v>60530.25</v>
      </c>
      <c r="K1611" s="4"/>
    </row>
    <row r="1612" spans="1:11" ht="15.75" customHeight="1">
      <c r="A1612" s="35"/>
      <c r="B1612" s="117" t="s">
        <v>73</v>
      </c>
      <c r="C1612" s="306" t="s">
        <v>677</v>
      </c>
      <c r="D1612" s="307"/>
      <c r="E1612" s="307"/>
      <c r="F1612" s="308"/>
      <c r="G1612" s="47">
        <v>24</v>
      </c>
      <c r="H1612" s="14">
        <v>32570</v>
      </c>
      <c r="I1612" s="235">
        <f t="shared" si="69"/>
        <v>37455.5</v>
      </c>
      <c r="J1612" s="253">
        <f t="shared" si="70"/>
        <v>41201.05</v>
      </c>
      <c r="K1612" s="4"/>
    </row>
    <row r="1613" spans="1:11" ht="15.75" customHeight="1">
      <c r="A1613" s="35"/>
      <c r="B1613" s="117" t="s">
        <v>74</v>
      </c>
      <c r="C1613" s="306" t="s">
        <v>678</v>
      </c>
      <c r="D1613" s="307"/>
      <c r="E1613" s="307"/>
      <c r="F1613" s="308"/>
      <c r="G1613" s="47">
        <v>17</v>
      </c>
      <c r="H1613" s="14">
        <v>6250</v>
      </c>
      <c r="I1613" s="235">
        <f t="shared" si="69"/>
        <v>7187.499999999999</v>
      </c>
      <c r="J1613" s="253">
        <f t="shared" si="70"/>
        <v>7906.25</v>
      </c>
      <c r="K1613" s="4"/>
    </row>
    <row r="1614" spans="1:11" ht="12.75">
      <c r="A1614" s="35"/>
      <c r="B1614" s="117" t="s">
        <v>75</v>
      </c>
      <c r="C1614" s="306" t="s">
        <v>679</v>
      </c>
      <c r="D1614" s="307"/>
      <c r="E1614" s="307"/>
      <c r="F1614" s="308"/>
      <c r="G1614" s="47">
        <v>17</v>
      </c>
      <c r="H1614" s="14">
        <v>6250</v>
      </c>
      <c r="I1614" s="235">
        <f t="shared" si="69"/>
        <v>7187.499999999999</v>
      </c>
      <c r="J1614" s="253">
        <f t="shared" si="70"/>
        <v>7906.25</v>
      </c>
      <c r="K1614" s="4"/>
    </row>
    <row r="1615" spans="1:11" ht="12.75">
      <c r="A1615" s="35"/>
      <c r="B1615" s="117" t="s">
        <v>76</v>
      </c>
      <c r="C1615" s="306" t="s">
        <v>680</v>
      </c>
      <c r="D1615" s="307"/>
      <c r="E1615" s="307"/>
      <c r="F1615" s="308"/>
      <c r="G1615" s="47">
        <v>33</v>
      </c>
      <c r="H1615" s="14">
        <v>57450</v>
      </c>
      <c r="I1615" s="235">
        <f t="shared" si="69"/>
        <v>66067.5</v>
      </c>
      <c r="J1615" s="253">
        <f t="shared" si="70"/>
        <v>72674.25</v>
      </c>
      <c r="K1615" s="4"/>
    </row>
    <row r="1616" spans="1:11" ht="12.75">
      <c r="A1616" s="35"/>
      <c r="B1616" s="117">
        <v>7148</v>
      </c>
      <c r="C1616" s="306" t="s">
        <v>1345</v>
      </c>
      <c r="D1616" s="307"/>
      <c r="E1616" s="307"/>
      <c r="F1616" s="308"/>
      <c r="G1616" s="47">
        <v>20</v>
      </c>
      <c r="H1616" s="14">
        <v>8800</v>
      </c>
      <c r="I1616" s="235">
        <f t="shared" si="69"/>
        <v>10120</v>
      </c>
      <c r="J1616" s="253">
        <f t="shared" si="70"/>
        <v>11132</v>
      </c>
      <c r="K1616" s="4"/>
    </row>
    <row r="1617" spans="1:11" ht="12.75">
      <c r="A1617" s="35"/>
      <c r="B1617" s="117">
        <v>7149</v>
      </c>
      <c r="C1617" s="306" t="s">
        <v>1346</v>
      </c>
      <c r="D1617" s="307"/>
      <c r="E1617" s="307"/>
      <c r="F1617" s="308"/>
      <c r="G1617" s="47">
        <v>25</v>
      </c>
      <c r="H1617" s="14">
        <v>12700</v>
      </c>
      <c r="I1617" s="235">
        <f t="shared" si="69"/>
        <v>14604.999999999998</v>
      </c>
      <c r="J1617" s="253">
        <f t="shared" si="70"/>
        <v>16065.5</v>
      </c>
      <c r="K1617" s="4"/>
    </row>
    <row r="1618" spans="1:11" ht="12.75">
      <c r="A1618" s="35"/>
      <c r="B1618" s="117">
        <v>7150</v>
      </c>
      <c r="C1618" s="306" t="s">
        <v>1347</v>
      </c>
      <c r="D1618" s="307"/>
      <c r="E1618" s="307"/>
      <c r="F1618" s="308"/>
      <c r="G1618" s="47">
        <v>25</v>
      </c>
      <c r="H1618" s="14">
        <v>29520</v>
      </c>
      <c r="I1618" s="235">
        <f t="shared" si="69"/>
        <v>33948</v>
      </c>
      <c r="J1618" s="253">
        <f t="shared" si="70"/>
        <v>37342.8</v>
      </c>
      <c r="K1618" s="4"/>
    </row>
    <row r="1619" spans="1:11" ht="12.75">
      <c r="A1619" s="35"/>
      <c r="B1619" s="117" t="s">
        <v>77</v>
      </c>
      <c r="C1619" s="306" t="s">
        <v>681</v>
      </c>
      <c r="D1619" s="307"/>
      <c r="E1619" s="307"/>
      <c r="F1619" s="308"/>
      <c r="G1619" s="47">
        <v>24</v>
      </c>
      <c r="H1619" s="14">
        <v>23950</v>
      </c>
      <c r="I1619" s="235">
        <f t="shared" si="69"/>
        <v>27542.499999999996</v>
      </c>
      <c r="J1619" s="253">
        <f t="shared" si="70"/>
        <v>30296.75</v>
      </c>
      <c r="K1619" s="4"/>
    </row>
    <row r="1620" spans="1:11" ht="12.75">
      <c r="A1620" s="35"/>
      <c r="B1620" s="117">
        <v>7791</v>
      </c>
      <c r="C1620" s="306" t="s">
        <v>682</v>
      </c>
      <c r="D1620" s="307"/>
      <c r="E1620" s="307"/>
      <c r="F1620" s="308"/>
      <c r="G1620" s="47">
        <v>18</v>
      </c>
      <c r="H1620" s="14">
        <v>9150</v>
      </c>
      <c r="I1620" s="235">
        <f t="shared" si="69"/>
        <v>10522.5</v>
      </c>
      <c r="J1620" s="253">
        <f t="shared" si="70"/>
        <v>11574.750000000002</v>
      </c>
      <c r="K1620" s="4"/>
    </row>
    <row r="1621" spans="1:11" ht="12.75">
      <c r="A1621" s="35"/>
      <c r="B1621" s="117">
        <v>7151</v>
      </c>
      <c r="C1621" s="306" t="s">
        <v>1348</v>
      </c>
      <c r="D1621" s="307"/>
      <c r="E1621" s="307"/>
      <c r="F1621" s="308"/>
      <c r="G1621" s="47">
        <v>32</v>
      </c>
      <c r="H1621" s="14">
        <v>87515</v>
      </c>
      <c r="I1621" s="235">
        <f t="shared" si="69"/>
        <v>100642.24999999999</v>
      </c>
      <c r="J1621" s="253">
        <f t="shared" si="70"/>
        <v>110706.47499999999</v>
      </c>
      <c r="K1621" s="4"/>
    </row>
    <row r="1622" spans="1:11" ht="12.75">
      <c r="A1622" s="35"/>
      <c r="B1622" s="117">
        <v>7152</v>
      </c>
      <c r="C1622" s="306" t="s">
        <v>1349</v>
      </c>
      <c r="D1622" s="307"/>
      <c r="E1622" s="307"/>
      <c r="F1622" s="308"/>
      <c r="G1622" s="47">
        <v>25</v>
      </c>
      <c r="H1622" s="14">
        <v>32970</v>
      </c>
      <c r="I1622" s="235">
        <f t="shared" si="69"/>
        <v>37915.5</v>
      </c>
      <c r="J1622" s="253">
        <f t="shared" si="70"/>
        <v>41707.05</v>
      </c>
      <c r="K1622" s="4"/>
    </row>
    <row r="1623" spans="1:11" ht="12.75">
      <c r="A1623" s="35"/>
      <c r="B1623" s="117">
        <v>7153</v>
      </c>
      <c r="C1623" s="306" t="s">
        <v>1350</v>
      </c>
      <c r="D1623" s="307"/>
      <c r="E1623" s="307"/>
      <c r="F1623" s="308"/>
      <c r="G1623" s="47">
        <v>42</v>
      </c>
      <c r="H1623" s="14">
        <v>155730</v>
      </c>
      <c r="I1623" s="235">
        <f t="shared" si="69"/>
        <v>179089.5</v>
      </c>
      <c r="J1623" s="253">
        <f t="shared" si="70"/>
        <v>196998.45</v>
      </c>
      <c r="K1623" s="4"/>
    </row>
    <row r="1624" spans="1:11" ht="12.75">
      <c r="A1624" s="35"/>
      <c r="B1624" s="117" t="s">
        <v>1257</v>
      </c>
      <c r="C1624" s="306" t="s">
        <v>1258</v>
      </c>
      <c r="D1624" s="307"/>
      <c r="E1624" s="307"/>
      <c r="F1624" s="308"/>
      <c r="G1624" s="47">
        <v>25</v>
      </c>
      <c r="H1624" s="14">
        <v>47950</v>
      </c>
      <c r="I1624" s="235">
        <f t="shared" si="69"/>
        <v>55142.49999999999</v>
      </c>
      <c r="J1624" s="253">
        <f t="shared" si="70"/>
        <v>60656.75</v>
      </c>
      <c r="K1624" s="4"/>
    </row>
    <row r="1625" spans="1:11" ht="12.75">
      <c r="A1625" s="35"/>
      <c r="B1625" s="117" t="s">
        <v>78</v>
      </c>
      <c r="C1625" s="306" t="s">
        <v>683</v>
      </c>
      <c r="D1625" s="307"/>
      <c r="E1625" s="307"/>
      <c r="F1625" s="308"/>
      <c r="G1625" s="47">
        <v>63</v>
      </c>
      <c r="H1625" s="14">
        <v>189285</v>
      </c>
      <c r="I1625" s="235">
        <f t="shared" si="69"/>
        <v>217677.74999999997</v>
      </c>
      <c r="J1625" s="253">
        <f t="shared" si="70"/>
        <v>239445.525</v>
      </c>
      <c r="K1625" s="4"/>
    </row>
    <row r="1626" spans="1:11" ht="12.75">
      <c r="A1626" s="35"/>
      <c r="B1626" s="117" t="s">
        <v>79</v>
      </c>
      <c r="C1626" s="306" t="s">
        <v>1891</v>
      </c>
      <c r="D1626" s="307"/>
      <c r="E1626" s="307"/>
      <c r="F1626" s="308"/>
      <c r="G1626" s="47">
        <v>24</v>
      </c>
      <c r="H1626" s="14">
        <v>12200</v>
      </c>
      <c r="I1626" s="235">
        <f t="shared" si="69"/>
        <v>14029.999999999998</v>
      </c>
      <c r="J1626" s="253">
        <f t="shared" si="70"/>
        <v>15433</v>
      </c>
      <c r="K1626" s="4"/>
    </row>
    <row r="1627" spans="1:11" ht="12.75">
      <c r="A1627" s="35"/>
      <c r="B1627" s="117" t="s">
        <v>80</v>
      </c>
      <c r="C1627" s="306" t="s">
        <v>1912</v>
      </c>
      <c r="D1627" s="307"/>
      <c r="E1627" s="307"/>
      <c r="F1627" s="308"/>
      <c r="G1627" s="47">
        <v>24</v>
      </c>
      <c r="H1627" s="14">
        <v>7215</v>
      </c>
      <c r="I1627" s="235">
        <f t="shared" si="69"/>
        <v>8297.25</v>
      </c>
      <c r="J1627" s="253">
        <f t="shared" si="70"/>
        <v>9126.975</v>
      </c>
      <c r="K1627" s="4"/>
    </row>
    <row r="1628" spans="1:11" ht="12.75">
      <c r="A1628" s="35"/>
      <c r="B1628" s="117" t="s">
        <v>1259</v>
      </c>
      <c r="C1628" s="306" t="s">
        <v>1260</v>
      </c>
      <c r="D1628" s="307"/>
      <c r="E1628" s="307"/>
      <c r="F1628" s="308"/>
      <c r="G1628" s="47">
        <v>18</v>
      </c>
      <c r="H1628" s="14">
        <v>7840</v>
      </c>
      <c r="I1628" s="235">
        <f t="shared" si="69"/>
        <v>9016</v>
      </c>
      <c r="J1628" s="253">
        <f t="shared" si="70"/>
        <v>9917.6</v>
      </c>
      <c r="K1628" s="4"/>
    </row>
    <row r="1629" spans="1:11" ht="12.75">
      <c r="A1629" s="35"/>
      <c r="B1629" s="117" t="s">
        <v>81</v>
      </c>
      <c r="C1629" s="306" t="s">
        <v>2325</v>
      </c>
      <c r="D1629" s="307"/>
      <c r="E1629" s="307"/>
      <c r="F1629" s="308"/>
      <c r="G1629" s="47">
        <v>25</v>
      </c>
      <c r="H1629" s="14">
        <v>11100</v>
      </c>
      <c r="I1629" s="235">
        <f t="shared" si="69"/>
        <v>12764.999999999998</v>
      </c>
      <c r="J1629" s="253">
        <f t="shared" si="70"/>
        <v>14041.5</v>
      </c>
      <c r="K1629" s="4"/>
    </row>
    <row r="1630" spans="1:11" ht="12.75">
      <c r="A1630" s="35"/>
      <c r="B1630" s="117" t="s">
        <v>82</v>
      </c>
      <c r="C1630" s="306" t="s">
        <v>1892</v>
      </c>
      <c r="D1630" s="307"/>
      <c r="E1630" s="307"/>
      <c r="F1630" s="308"/>
      <c r="G1630" s="47">
        <v>24</v>
      </c>
      <c r="H1630" s="14">
        <v>12300</v>
      </c>
      <c r="I1630" s="235">
        <f t="shared" si="69"/>
        <v>14144.999999999998</v>
      </c>
      <c r="J1630" s="253">
        <f t="shared" si="70"/>
        <v>15559.5</v>
      </c>
      <c r="K1630" s="4"/>
    </row>
    <row r="1631" spans="1:11" ht="26.25">
      <c r="A1631" s="35"/>
      <c r="B1631" s="117" t="s">
        <v>83</v>
      </c>
      <c r="C1631" s="306" t="s">
        <v>684</v>
      </c>
      <c r="D1631" s="307"/>
      <c r="E1631" s="307"/>
      <c r="F1631" s="308"/>
      <c r="G1631" s="47">
        <v>33</v>
      </c>
      <c r="H1631" s="14">
        <v>47100</v>
      </c>
      <c r="I1631" s="235">
        <f t="shared" si="69"/>
        <v>54164.99999999999</v>
      </c>
      <c r="J1631" s="253">
        <f t="shared" si="70"/>
        <v>59581.5</v>
      </c>
      <c r="K1631" s="4"/>
    </row>
    <row r="1632" spans="1:11" ht="26.25">
      <c r="A1632" s="35"/>
      <c r="B1632" s="117" t="s">
        <v>84</v>
      </c>
      <c r="C1632" s="306" t="s">
        <v>685</v>
      </c>
      <c r="D1632" s="307"/>
      <c r="E1632" s="307"/>
      <c r="F1632" s="308"/>
      <c r="G1632" s="47">
        <v>24</v>
      </c>
      <c r="H1632" s="14">
        <v>20460</v>
      </c>
      <c r="I1632" s="235">
        <f t="shared" si="69"/>
        <v>23529</v>
      </c>
      <c r="J1632" s="253">
        <f t="shared" si="70"/>
        <v>25881.9</v>
      </c>
      <c r="K1632" s="4"/>
    </row>
    <row r="1633" spans="1:11" ht="12.75">
      <c r="A1633" s="35"/>
      <c r="B1633" s="117" t="s">
        <v>85</v>
      </c>
      <c r="C1633" s="306" t="s">
        <v>686</v>
      </c>
      <c r="D1633" s="307"/>
      <c r="E1633" s="307"/>
      <c r="F1633" s="308"/>
      <c r="G1633" s="47">
        <v>33</v>
      </c>
      <c r="H1633" s="14">
        <v>38900</v>
      </c>
      <c r="I1633" s="235">
        <f t="shared" si="69"/>
        <v>44735</v>
      </c>
      <c r="J1633" s="253">
        <f t="shared" si="70"/>
        <v>49208.50000000001</v>
      </c>
      <c r="K1633" s="4"/>
    </row>
    <row r="1634" spans="1:11" ht="12.75">
      <c r="A1634" s="35"/>
      <c r="B1634" s="117" t="s">
        <v>86</v>
      </c>
      <c r="C1634" s="306" t="s">
        <v>687</v>
      </c>
      <c r="D1634" s="307"/>
      <c r="E1634" s="307"/>
      <c r="F1634" s="308"/>
      <c r="G1634" s="47">
        <v>33</v>
      </c>
      <c r="H1634" s="14">
        <v>57290</v>
      </c>
      <c r="I1634" s="235">
        <f t="shared" si="69"/>
        <v>65883.5</v>
      </c>
      <c r="J1634" s="253">
        <f t="shared" si="70"/>
        <v>72471.85</v>
      </c>
      <c r="K1634" s="4"/>
    </row>
    <row r="1635" spans="1:11" ht="12.75">
      <c r="A1635" s="35"/>
      <c r="B1635" s="117" t="s">
        <v>1261</v>
      </c>
      <c r="C1635" s="306" t="s">
        <v>1262</v>
      </c>
      <c r="D1635" s="307"/>
      <c r="E1635" s="307"/>
      <c r="F1635" s="308"/>
      <c r="G1635" s="47">
        <v>25</v>
      </c>
      <c r="H1635" s="14">
        <v>29820</v>
      </c>
      <c r="I1635" s="235">
        <f t="shared" si="69"/>
        <v>34293</v>
      </c>
      <c r="J1635" s="253">
        <f t="shared" si="70"/>
        <v>37722.3</v>
      </c>
      <c r="K1635" s="4"/>
    </row>
    <row r="1636" spans="1:11" ht="12.75">
      <c r="A1636" s="35"/>
      <c r="B1636" s="117">
        <v>7154</v>
      </c>
      <c r="C1636" s="306" t="s">
        <v>2326</v>
      </c>
      <c r="D1636" s="307"/>
      <c r="E1636" s="307"/>
      <c r="F1636" s="308"/>
      <c r="G1636" s="47">
        <v>20</v>
      </c>
      <c r="H1636" s="14">
        <v>5470</v>
      </c>
      <c r="I1636" s="235">
        <f t="shared" si="69"/>
        <v>6290.499999999999</v>
      </c>
      <c r="J1636" s="253">
        <f t="shared" si="70"/>
        <v>6919.549999999999</v>
      </c>
      <c r="K1636" s="4"/>
    </row>
    <row r="1637" spans="1:11" ht="26.25" customHeight="1">
      <c r="A1637" s="35"/>
      <c r="B1637" s="117">
        <v>7155</v>
      </c>
      <c r="C1637" s="306" t="s">
        <v>1351</v>
      </c>
      <c r="D1637" s="307"/>
      <c r="E1637" s="307"/>
      <c r="F1637" s="308"/>
      <c r="G1637" s="47">
        <v>25</v>
      </c>
      <c r="H1637" s="14">
        <v>8940</v>
      </c>
      <c r="I1637" s="235">
        <f t="shared" si="69"/>
        <v>10281</v>
      </c>
      <c r="J1637" s="253">
        <f t="shared" si="70"/>
        <v>11309.1</v>
      </c>
      <c r="K1637" s="4"/>
    </row>
    <row r="1638" spans="1:11" ht="12.75">
      <c r="A1638" s="35"/>
      <c r="B1638" s="117">
        <v>7156</v>
      </c>
      <c r="C1638" s="306" t="s">
        <v>1352</v>
      </c>
      <c r="D1638" s="307"/>
      <c r="E1638" s="307"/>
      <c r="F1638" s="308"/>
      <c r="G1638" s="47">
        <v>25</v>
      </c>
      <c r="H1638" s="14">
        <v>32570</v>
      </c>
      <c r="I1638" s="235">
        <f t="shared" si="69"/>
        <v>37455.5</v>
      </c>
      <c r="J1638" s="253">
        <f t="shared" si="70"/>
        <v>41201.05</v>
      </c>
      <c r="K1638" s="4"/>
    </row>
    <row r="1639" spans="1:11" ht="12.75">
      <c r="A1639" s="35"/>
      <c r="B1639" s="117">
        <v>7157</v>
      </c>
      <c r="C1639" s="306" t="s">
        <v>1353</v>
      </c>
      <c r="D1639" s="307"/>
      <c r="E1639" s="307"/>
      <c r="F1639" s="308"/>
      <c r="G1639" s="47">
        <v>25</v>
      </c>
      <c r="H1639" s="14">
        <v>20760</v>
      </c>
      <c r="I1639" s="235">
        <f t="shared" si="69"/>
        <v>23873.999999999996</v>
      </c>
      <c r="J1639" s="253">
        <f t="shared" si="70"/>
        <v>26261.399999999998</v>
      </c>
      <c r="K1639" s="4"/>
    </row>
    <row r="1640" spans="1:11" ht="12.75">
      <c r="A1640" s="35"/>
      <c r="B1640" s="117">
        <v>7159</v>
      </c>
      <c r="C1640" s="306" t="s">
        <v>1354</v>
      </c>
      <c r="D1640" s="307"/>
      <c r="E1640" s="307"/>
      <c r="F1640" s="308"/>
      <c r="G1640" s="47">
        <v>25</v>
      </c>
      <c r="H1640" s="14">
        <v>20760</v>
      </c>
      <c r="I1640" s="235">
        <f t="shared" si="69"/>
        <v>23873.999999999996</v>
      </c>
      <c r="J1640" s="253">
        <f t="shared" si="70"/>
        <v>26261.399999999998</v>
      </c>
      <c r="K1640" s="4"/>
    </row>
    <row r="1641" spans="1:11" ht="12.75">
      <c r="A1641" s="35"/>
      <c r="B1641" s="117">
        <v>7160</v>
      </c>
      <c r="C1641" s="306" t="s">
        <v>1355</v>
      </c>
      <c r="D1641" s="307"/>
      <c r="E1641" s="307"/>
      <c r="F1641" s="308"/>
      <c r="G1641" s="47">
        <v>25</v>
      </c>
      <c r="H1641" s="14">
        <v>29920</v>
      </c>
      <c r="I1641" s="235">
        <f t="shared" si="69"/>
        <v>34408</v>
      </c>
      <c r="J1641" s="253">
        <f t="shared" si="70"/>
        <v>37848.8</v>
      </c>
      <c r="K1641" s="4"/>
    </row>
    <row r="1642" spans="1:11" ht="12.75">
      <c r="A1642" s="35"/>
      <c r="B1642" s="117">
        <v>7162</v>
      </c>
      <c r="C1642" s="306" t="s">
        <v>1356</v>
      </c>
      <c r="D1642" s="307"/>
      <c r="E1642" s="307"/>
      <c r="F1642" s="308"/>
      <c r="G1642" s="47">
        <v>25</v>
      </c>
      <c r="H1642" s="14">
        <v>26860</v>
      </c>
      <c r="I1642" s="235">
        <f t="shared" si="69"/>
        <v>30888.999999999996</v>
      </c>
      <c r="J1642" s="253">
        <f t="shared" si="70"/>
        <v>33977.9</v>
      </c>
      <c r="K1642" s="4"/>
    </row>
    <row r="1643" spans="1:11" ht="12.75">
      <c r="A1643" s="35"/>
      <c r="B1643" s="117" t="s">
        <v>87</v>
      </c>
      <c r="C1643" s="306" t="s">
        <v>688</v>
      </c>
      <c r="D1643" s="307"/>
      <c r="E1643" s="307"/>
      <c r="F1643" s="308"/>
      <c r="G1643" s="47">
        <v>33</v>
      </c>
      <c r="H1643" s="14">
        <v>38860</v>
      </c>
      <c r="I1643" s="235">
        <f t="shared" si="69"/>
        <v>44689</v>
      </c>
      <c r="J1643" s="253">
        <f t="shared" si="70"/>
        <v>49157.9</v>
      </c>
      <c r="K1643" s="4"/>
    </row>
    <row r="1644" spans="1:11" ht="12.75">
      <c r="A1644" s="35"/>
      <c r="B1644" s="117">
        <v>7935</v>
      </c>
      <c r="C1644" s="306" t="s">
        <v>1899</v>
      </c>
      <c r="D1644" s="307"/>
      <c r="E1644" s="307"/>
      <c r="F1644" s="308"/>
      <c r="G1644" s="47">
        <v>24</v>
      </c>
      <c r="H1644" s="14">
        <v>12400</v>
      </c>
      <c r="I1644" s="235">
        <f t="shared" si="69"/>
        <v>14259.999999999998</v>
      </c>
      <c r="J1644" s="253">
        <f t="shared" si="70"/>
        <v>15686</v>
      </c>
      <c r="K1644" s="4"/>
    </row>
    <row r="1645" spans="1:11" ht="12.75">
      <c r="A1645" s="35"/>
      <c r="B1645" s="117" t="s">
        <v>88</v>
      </c>
      <c r="C1645" s="306" t="s">
        <v>689</v>
      </c>
      <c r="D1645" s="307"/>
      <c r="E1645" s="307"/>
      <c r="F1645" s="308"/>
      <c r="G1645" s="47">
        <v>24</v>
      </c>
      <c r="H1645" s="14">
        <v>32770</v>
      </c>
      <c r="I1645" s="235">
        <f t="shared" si="69"/>
        <v>37685.5</v>
      </c>
      <c r="J1645" s="253">
        <f t="shared" si="70"/>
        <v>41454.05</v>
      </c>
      <c r="K1645" s="4"/>
    </row>
    <row r="1646" spans="1:11" ht="12.75">
      <c r="A1646" s="35"/>
      <c r="B1646" s="117">
        <v>7163</v>
      </c>
      <c r="C1646" s="306" t="s">
        <v>1357</v>
      </c>
      <c r="D1646" s="307"/>
      <c r="E1646" s="307"/>
      <c r="F1646" s="308"/>
      <c r="G1646" s="47">
        <v>25</v>
      </c>
      <c r="H1646" s="14">
        <v>26700</v>
      </c>
      <c r="I1646" s="235">
        <f t="shared" si="69"/>
        <v>30704.999999999996</v>
      </c>
      <c r="J1646" s="253">
        <f t="shared" si="70"/>
        <v>33775.5</v>
      </c>
      <c r="K1646" s="4"/>
    </row>
    <row r="1647" spans="1:11" ht="12.75">
      <c r="A1647" s="35"/>
      <c r="B1647" s="117" t="s">
        <v>89</v>
      </c>
      <c r="C1647" s="306" t="s">
        <v>690</v>
      </c>
      <c r="D1647" s="307"/>
      <c r="E1647" s="307"/>
      <c r="F1647" s="308"/>
      <c r="G1647" s="47">
        <v>24</v>
      </c>
      <c r="H1647" s="14">
        <v>8640</v>
      </c>
      <c r="I1647" s="235">
        <f t="shared" si="69"/>
        <v>9936</v>
      </c>
      <c r="J1647" s="253">
        <f t="shared" si="70"/>
        <v>10929.6</v>
      </c>
      <c r="K1647" s="4"/>
    </row>
    <row r="1648" spans="1:11" ht="12.75">
      <c r="A1648" s="35"/>
      <c r="B1648" s="117" t="s">
        <v>90</v>
      </c>
      <c r="C1648" s="306" t="s">
        <v>691</v>
      </c>
      <c r="D1648" s="307"/>
      <c r="E1648" s="307"/>
      <c r="F1648" s="308"/>
      <c r="G1648" s="47">
        <v>17</v>
      </c>
      <c r="H1648" s="14">
        <v>5600</v>
      </c>
      <c r="I1648" s="235">
        <f t="shared" si="69"/>
        <v>6439.999999999999</v>
      </c>
      <c r="J1648" s="253">
        <f t="shared" si="70"/>
        <v>7084</v>
      </c>
      <c r="K1648" s="4"/>
    </row>
    <row r="1649" spans="1:11" ht="12.75">
      <c r="A1649" s="35"/>
      <c r="B1649" s="117" t="s">
        <v>91</v>
      </c>
      <c r="C1649" s="306" t="s">
        <v>692</v>
      </c>
      <c r="D1649" s="307"/>
      <c r="E1649" s="307"/>
      <c r="F1649" s="308"/>
      <c r="G1649" s="47">
        <v>24</v>
      </c>
      <c r="H1649" s="14">
        <v>7200</v>
      </c>
      <c r="I1649" s="235">
        <f t="shared" si="69"/>
        <v>8280</v>
      </c>
      <c r="J1649" s="253">
        <f t="shared" si="70"/>
        <v>9108</v>
      </c>
      <c r="K1649" s="4"/>
    </row>
    <row r="1650" spans="1:11" ht="12.75">
      <c r="A1650" s="35"/>
      <c r="B1650" s="117" t="s">
        <v>92</v>
      </c>
      <c r="C1650" s="306" t="s">
        <v>693</v>
      </c>
      <c r="D1650" s="307"/>
      <c r="E1650" s="307"/>
      <c r="F1650" s="308"/>
      <c r="G1650" s="47">
        <v>17</v>
      </c>
      <c r="H1650" s="14">
        <v>5600</v>
      </c>
      <c r="I1650" s="235">
        <f t="shared" si="69"/>
        <v>6439.999999999999</v>
      </c>
      <c r="J1650" s="253">
        <f t="shared" si="70"/>
        <v>7084</v>
      </c>
      <c r="K1650" s="4"/>
    </row>
    <row r="1651" spans="1:11" ht="27" customHeight="1">
      <c r="A1651" s="35"/>
      <c r="B1651" s="117" t="s">
        <v>93</v>
      </c>
      <c r="C1651" s="306" t="s">
        <v>694</v>
      </c>
      <c r="D1651" s="307"/>
      <c r="E1651" s="307"/>
      <c r="F1651" s="308"/>
      <c r="G1651" s="47">
        <v>24</v>
      </c>
      <c r="H1651" s="14">
        <v>14200</v>
      </c>
      <c r="I1651" s="235">
        <f t="shared" si="69"/>
        <v>16329.999999999998</v>
      </c>
      <c r="J1651" s="253">
        <f t="shared" si="70"/>
        <v>17963</v>
      </c>
      <c r="K1651" s="4"/>
    </row>
    <row r="1652" spans="1:11" ht="12.75">
      <c r="A1652" s="35"/>
      <c r="B1652" s="117" t="s">
        <v>94</v>
      </c>
      <c r="C1652" s="306" t="s">
        <v>695</v>
      </c>
      <c r="D1652" s="307"/>
      <c r="E1652" s="307"/>
      <c r="F1652" s="308"/>
      <c r="G1652" s="47">
        <v>24</v>
      </c>
      <c r="H1652" s="14">
        <v>12600</v>
      </c>
      <c r="I1652" s="235">
        <f t="shared" si="69"/>
        <v>14489.999999999998</v>
      </c>
      <c r="J1652" s="253">
        <f t="shared" si="70"/>
        <v>15939</v>
      </c>
      <c r="K1652" s="4"/>
    </row>
    <row r="1653" spans="1:11" ht="12.75">
      <c r="A1653" s="35"/>
      <c r="B1653" s="117" t="s">
        <v>95</v>
      </c>
      <c r="C1653" s="306" t="s">
        <v>696</v>
      </c>
      <c r="D1653" s="307"/>
      <c r="E1653" s="307"/>
      <c r="F1653" s="308"/>
      <c r="G1653" s="47">
        <v>24</v>
      </c>
      <c r="H1653" s="14">
        <v>14300</v>
      </c>
      <c r="I1653" s="235">
        <f t="shared" si="69"/>
        <v>16445</v>
      </c>
      <c r="J1653" s="253">
        <f t="shared" si="70"/>
        <v>18089.5</v>
      </c>
      <c r="K1653" s="4"/>
    </row>
    <row r="1654" spans="1:11" ht="12.75">
      <c r="A1654" s="35"/>
      <c r="B1654" s="117" t="s">
        <v>96</v>
      </c>
      <c r="C1654" s="306" t="s">
        <v>697</v>
      </c>
      <c r="D1654" s="307"/>
      <c r="E1654" s="307"/>
      <c r="F1654" s="308"/>
      <c r="G1654" s="47">
        <v>24</v>
      </c>
      <c r="H1654" s="14">
        <v>14300</v>
      </c>
      <c r="I1654" s="235">
        <f t="shared" si="69"/>
        <v>16445</v>
      </c>
      <c r="J1654" s="253">
        <f t="shared" si="70"/>
        <v>18089.5</v>
      </c>
      <c r="K1654" s="4"/>
    </row>
    <row r="1655" spans="1:11" ht="12.75">
      <c r="A1655" s="35"/>
      <c r="B1655" s="117" t="s">
        <v>1265</v>
      </c>
      <c r="C1655" s="306" t="s">
        <v>1266</v>
      </c>
      <c r="D1655" s="307"/>
      <c r="E1655" s="307"/>
      <c r="F1655" s="308"/>
      <c r="G1655" s="47">
        <v>18</v>
      </c>
      <c r="H1655" s="14">
        <v>5700</v>
      </c>
      <c r="I1655" s="235">
        <f t="shared" si="69"/>
        <v>6554.999999999999</v>
      </c>
      <c r="J1655" s="253">
        <f t="shared" si="70"/>
        <v>7210.5</v>
      </c>
      <c r="K1655" s="4"/>
    </row>
    <row r="1656" spans="1:11" ht="12.75">
      <c r="A1656" s="35"/>
      <c r="B1656" s="117" t="s">
        <v>97</v>
      </c>
      <c r="C1656" s="306" t="s">
        <v>698</v>
      </c>
      <c r="D1656" s="307"/>
      <c r="E1656" s="307"/>
      <c r="F1656" s="308"/>
      <c r="G1656" s="47">
        <v>24</v>
      </c>
      <c r="H1656" s="14">
        <v>9100</v>
      </c>
      <c r="I1656" s="235">
        <f t="shared" si="69"/>
        <v>10465</v>
      </c>
      <c r="J1656" s="253">
        <f t="shared" si="70"/>
        <v>11511.500000000002</v>
      </c>
      <c r="K1656" s="4"/>
    </row>
    <row r="1657" spans="1:11" ht="12.75">
      <c r="A1657" s="35"/>
      <c r="B1657" s="117" t="s">
        <v>98</v>
      </c>
      <c r="C1657" s="306" t="s">
        <v>699</v>
      </c>
      <c r="D1657" s="307"/>
      <c r="E1657" s="307"/>
      <c r="F1657" s="308"/>
      <c r="G1657" s="47">
        <v>24</v>
      </c>
      <c r="H1657" s="14">
        <v>23950</v>
      </c>
      <c r="I1657" s="235">
        <f t="shared" si="69"/>
        <v>27542.499999999996</v>
      </c>
      <c r="J1657" s="253">
        <f t="shared" si="70"/>
        <v>30296.75</v>
      </c>
      <c r="K1657" s="4"/>
    </row>
    <row r="1658" spans="1:11" ht="26.25">
      <c r="A1658" s="35"/>
      <c r="B1658" s="117" t="s">
        <v>1263</v>
      </c>
      <c r="C1658" s="306" t="s">
        <v>1264</v>
      </c>
      <c r="D1658" s="307"/>
      <c r="E1658" s="307"/>
      <c r="F1658" s="308"/>
      <c r="G1658" s="47">
        <v>18</v>
      </c>
      <c r="H1658" s="14">
        <v>9350</v>
      </c>
      <c r="I1658" s="235">
        <f t="shared" si="69"/>
        <v>10752.5</v>
      </c>
      <c r="J1658" s="253">
        <f t="shared" si="70"/>
        <v>11827.750000000002</v>
      </c>
      <c r="K1658" s="4"/>
    </row>
    <row r="1659" spans="1:11" ht="25.5" customHeight="1">
      <c r="A1659" s="35"/>
      <c r="B1659" s="117" t="s">
        <v>99</v>
      </c>
      <c r="C1659" s="306" t="s">
        <v>700</v>
      </c>
      <c r="D1659" s="307"/>
      <c r="E1659" s="307"/>
      <c r="F1659" s="308"/>
      <c r="G1659" s="47">
        <v>33</v>
      </c>
      <c r="H1659" s="14">
        <v>36675</v>
      </c>
      <c r="I1659" s="235">
        <f t="shared" si="69"/>
        <v>42176.25</v>
      </c>
      <c r="J1659" s="253">
        <f t="shared" si="70"/>
        <v>46393.87500000001</v>
      </c>
      <c r="K1659" s="4"/>
    </row>
    <row r="1660" spans="1:11" ht="12.75">
      <c r="A1660" s="35"/>
      <c r="B1660" s="117" t="s">
        <v>100</v>
      </c>
      <c r="C1660" s="306" t="s">
        <v>701</v>
      </c>
      <c r="D1660" s="307"/>
      <c r="E1660" s="307"/>
      <c r="F1660" s="308"/>
      <c r="G1660" s="47">
        <v>17</v>
      </c>
      <c r="H1660" s="14">
        <v>5200</v>
      </c>
      <c r="I1660" s="235">
        <f t="shared" si="69"/>
        <v>5979.999999999999</v>
      </c>
      <c r="J1660" s="253">
        <f t="shared" si="70"/>
        <v>6577.999999999999</v>
      </c>
      <c r="K1660" s="4"/>
    </row>
    <row r="1661" spans="1:11" ht="12.75">
      <c r="A1661" s="35"/>
      <c r="B1661" s="117" t="s">
        <v>101</v>
      </c>
      <c r="C1661" s="306" t="s">
        <v>702</v>
      </c>
      <c r="D1661" s="307"/>
      <c r="E1661" s="307"/>
      <c r="F1661" s="308"/>
      <c r="G1661" s="47">
        <v>24</v>
      </c>
      <c r="H1661" s="14">
        <v>48850</v>
      </c>
      <c r="I1661" s="235">
        <f t="shared" si="69"/>
        <v>56177.49999999999</v>
      </c>
      <c r="J1661" s="253">
        <f t="shared" si="70"/>
        <v>61795.25</v>
      </c>
      <c r="K1661" s="4"/>
    </row>
    <row r="1662" spans="1:11" ht="12.75">
      <c r="A1662" s="35"/>
      <c r="B1662" s="117" t="s">
        <v>102</v>
      </c>
      <c r="C1662" s="306" t="s">
        <v>703</v>
      </c>
      <c r="D1662" s="307"/>
      <c r="E1662" s="307"/>
      <c r="F1662" s="308"/>
      <c r="G1662" s="47">
        <v>24</v>
      </c>
      <c r="H1662" s="14">
        <v>9140</v>
      </c>
      <c r="I1662" s="235">
        <f t="shared" si="69"/>
        <v>10511</v>
      </c>
      <c r="J1662" s="253">
        <f t="shared" si="70"/>
        <v>11562.1</v>
      </c>
      <c r="K1662" s="4"/>
    </row>
    <row r="1663" spans="1:11" ht="12.75">
      <c r="A1663" s="35"/>
      <c r="B1663" s="117" t="s">
        <v>103</v>
      </c>
      <c r="C1663" s="306" t="s">
        <v>704</v>
      </c>
      <c r="D1663" s="307"/>
      <c r="E1663" s="307"/>
      <c r="F1663" s="308"/>
      <c r="G1663" s="47">
        <v>24</v>
      </c>
      <c r="H1663" s="14">
        <v>33570</v>
      </c>
      <c r="I1663" s="235">
        <f t="shared" si="69"/>
        <v>38605.5</v>
      </c>
      <c r="J1663" s="253">
        <f t="shared" si="70"/>
        <v>42466.05</v>
      </c>
      <c r="K1663" s="4"/>
    </row>
    <row r="1664" spans="1:11" ht="12.75">
      <c r="A1664" s="35"/>
      <c r="B1664" s="117" t="s">
        <v>104</v>
      </c>
      <c r="C1664" s="306" t="s">
        <v>705</v>
      </c>
      <c r="D1664" s="307"/>
      <c r="E1664" s="307"/>
      <c r="F1664" s="308"/>
      <c r="G1664" s="47">
        <v>33</v>
      </c>
      <c r="H1664" s="14">
        <v>57990</v>
      </c>
      <c r="I1664" s="235">
        <f t="shared" si="69"/>
        <v>66688.5</v>
      </c>
      <c r="J1664" s="253">
        <f t="shared" si="70"/>
        <v>73357.35</v>
      </c>
      <c r="K1664" s="4"/>
    </row>
    <row r="1665" spans="1:11" ht="26.25" customHeight="1">
      <c r="A1665" s="35"/>
      <c r="B1665" s="117" t="s">
        <v>105</v>
      </c>
      <c r="C1665" s="306" t="s">
        <v>706</v>
      </c>
      <c r="D1665" s="307"/>
      <c r="E1665" s="307"/>
      <c r="F1665" s="308"/>
      <c r="G1665" s="47">
        <v>24</v>
      </c>
      <c r="H1665" s="14">
        <v>20350</v>
      </c>
      <c r="I1665" s="235">
        <f t="shared" si="69"/>
        <v>23402.5</v>
      </c>
      <c r="J1665" s="253">
        <f t="shared" si="70"/>
        <v>25742.750000000004</v>
      </c>
      <c r="K1665" s="4"/>
    </row>
    <row r="1666" spans="1:11" ht="24.75" customHeight="1">
      <c r="A1666" s="35"/>
      <c r="B1666" s="117" t="s">
        <v>106</v>
      </c>
      <c r="C1666" s="306" t="s">
        <v>707</v>
      </c>
      <c r="D1666" s="307"/>
      <c r="E1666" s="307"/>
      <c r="F1666" s="308"/>
      <c r="G1666" s="47">
        <v>24</v>
      </c>
      <c r="H1666" s="14">
        <v>20350</v>
      </c>
      <c r="I1666" s="235">
        <f t="shared" si="69"/>
        <v>23402.5</v>
      </c>
      <c r="J1666" s="253">
        <f t="shared" si="70"/>
        <v>25742.750000000004</v>
      </c>
      <c r="K1666" s="4"/>
    </row>
    <row r="1667" spans="1:11" ht="25.5" customHeight="1">
      <c r="A1667" s="35"/>
      <c r="B1667" s="117" t="s">
        <v>107</v>
      </c>
      <c r="C1667" s="306" t="s">
        <v>708</v>
      </c>
      <c r="D1667" s="307"/>
      <c r="E1667" s="307"/>
      <c r="F1667" s="308"/>
      <c r="G1667" s="47">
        <v>33</v>
      </c>
      <c r="H1667" s="14">
        <v>70200</v>
      </c>
      <c r="I1667" s="235">
        <f t="shared" si="69"/>
        <v>80730</v>
      </c>
      <c r="J1667" s="253">
        <f t="shared" si="70"/>
        <v>88803</v>
      </c>
      <c r="K1667" s="4"/>
    </row>
    <row r="1668" spans="1:11" ht="25.5" customHeight="1">
      <c r="A1668" s="35"/>
      <c r="B1668" s="117">
        <v>7164</v>
      </c>
      <c r="C1668" s="306" t="s">
        <v>1358</v>
      </c>
      <c r="D1668" s="307"/>
      <c r="E1668" s="307"/>
      <c r="F1668" s="308"/>
      <c r="G1668" s="47">
        <v>32</v>
      </c>
      <c r="H1668" s="14">
        <v>82410</v>
      </c>
      <c r="I1668" s="235">
        <f t="shared" si="69"/>
        <v>94771.49999999999</v>
      </c>
      <c r="J1668" s="253">
        <f t="shared" si="70"/>
        <v>104248.65</v>
      </c>
      <c r="K1668" s="4"/>
    </row>
    <row r="1669" spans="1:11" ht="25.5" customHeight="1">
      <c r="A1669" s="35"/>
      <c r="B1669" s="117" t="s">
        <v>108</v>
      </c>
      <c r="C1669" s="306" t="s">
        <v>709</v>
      </c>
      <c r="D1669" s="307"/>
      <c r="E1669" s="307"/>
      <c r="F1669" s="308"/>
      <c r="G1669" s="47">
        <v>17</v>
      </c>
      <c r="H1669" s="14">
        <v>11850</v>
      </c>
      <c r="I1669" s="235">
        <f t="shared" si="69"/>
        <v>13627.499999999998</v>
      </c>
      <c r="J1669" s="253">
        <f t="shared" si="70"/>
        <v>14990.25</v>
      </c>
      <c r="K1669" s="4"/>
    </row>
    <row r="1670" spans="1:11" ht="24.75" customHeight="1">
      <c r="A1670" s="35"/>
      <c r="B1670" s="117" t="s">
        <v>109</v>
      </c>
      <c r="C1670" s="306" t="s">
        <v>1907</v>
      </c>
      <c r="D1670" s="307"/>
      <c r="E1670" s="307"/>
      <c r="F1670" s="308"/>
      <c r="G1670" s="47">
        <v>24</v>
      </c>
      <c r="H1670" s="14">
        <v>14300</v>
      </c>
      <c r="I1670" s="235">
        <f t="shared" si="69"/>
        <v>16445</v>
      </c>
      <c r="J1670" s="253">
        <f t="shared" si="70"/>
        <v>18089.5</v>
      </c>
      <c r="K1670" s="4"/>
    </row>
    <row r="1671" spans="1:11" ht="25.5" customHeight="1">
      <c r="A1671" s="35"/>
      <c r="B1671" s="117" t="s">
        <v>110</v>
      </c>
      <c r="C1671" s="306" t="s">
        <v>710</v>
      </c>
      <c r="D1671" s="307"/>
      <c r="E1671" s="307"/>
      <c r="F1671" s="308"/>
      <c r="G1671" s="47">
        <v>24</v>
      </c>
      <c r="H1671" s="14">
        <v>7200</v>
      </c>
      <c r="I1671" s="235">
        <f aca="true" t="shared" si="71" ref="I1671:I1734">H1671*115%</f>
        <v>8280</v>
      </c>
      <c r="J1671" s="253">
        <f t="shared" si="70"/>
        <v>9108</v>
      </c>
      <c r="K1671" s="4"/>
    </row>
    <row r="1672" spans="1:11" ht="12.75">
      <c r="A1672" s="35"/>
      <c r="B1672" s="117" t="s">
        <v>111</v>
      </c>
      <c r="C1672" s="306" t="s">
        <v>711</v>
      </c>
      <c r="D1672" s="307"/>
      <c r="E1672" s="307"/>
      <c r="F1672" s="308"/>
      <c r="G1672" s="47">
        <v>24</v>
      </c>
      <c r="H1672" s="14">
        <v>23920</v>
      </c>
      <c r="I1672" s="235">
        <f t="shared" si="71"/>
        <v>27507.999999999996</v>
      </c>
      <c r="J1672" s="253">
        <f t="shared" si="70"/>
        <v>30258.8</v>
      </c>
      <c r="K1672" s="4"/>
    </row>
    <row r="1673" spans="1:11" ht="12.75">
      <c r="A1673" s="35"/>
      <c r="B1673" s="117" t="s">
        <v>112</v>
      </c>
      <c r="C1673" s="306" t="s">
        <v>712</v>
      </c>
      <c r="D1673" s="307"/>
      <c r="E1673" s="307"/>
      <c r="F1673" s="308"/>
      <c r="G1673" s="47">
        <v>24</v>
      </c>
      <c r="H1673" s="14">
        <v>14800</v>
      </c>
      <c r="I1673" s="235">
        <f t="shared" si="71"/>
        <v>17020</v>
      </c>
      <c r="J1673" s="253">
        <f t="shared" si="70"/>
        <v>18722</v>
      </c>
      <c r="K1673" s="4"/>
    </row>
    <row r="1674" spans="1:11" ht="12.75">
      <c r="A1674" s="35"/>
      <c r="B1674" s="117" t="s">
        <v>113</v>
      </c>
      <c r="C1674" s="306" t="s">
        <v>1914</v>
      </c>
      <c r="D1674" s="307"/>
      <c r="E1674" s="307"/>
      <c r="F1674" s="308"/>
      <c r="G1674" s="47">
        <v>24</v>
      </c>
      <c r="H1674" s="14">
        <v>8700</v>
      </c>
      <c r="I1674" s="235">
        <f t="shared" si="71"/>
        <v>10005</v>
      </c>
      <c r="J1674" s="253">
        <f aca="true" t="shared" si="72" ref="J1674:J1737">I1674*110%</f>
        <v>11005.5</v>
      </c>
      <c r="K1674" s="4"/>
    </row>
    <row r="1675" spans="1:11" ht="12.75">
      <c r="A1675" s="35"/>
      <c r="B1675" s="117" t="s">
        <v>1267</v>
      </c>
      <c r="C1675" s="306" t="s">
        <v>1268</v>
      </c>
      <c r="D1675" s="307"/>
      <c r="E1675" s="307"/>
      <c r="F1675" s="308"/>
      <c r="G1675" s="47">
        <v>25</v>
      </c>
      <c r="H1675" s="14">
        <v>6700</v>
      </c>
      <c r="I1675" s="235">
        <f t="shared" si="71"/>
        <v>7704.999999999999</v>
      </c>
      <c r="J1675" s="253">
        <f t="shared" si="72"/>
        <v>8475.5</v>
      </c>
      <c r="K1675" s="4"/>
    </row>
    <row r="1676" spans="1:11" ht="12.75">
      <c r="A1676" s="35"/>
      <c r="B1676" s="117" t="s">
        <v>114</v>
      </c>
      <c r="C1676" s="306" t="s">
        <v>713</v>
      </c>
      <c r="D1676" s="307"/>
      <c r="E1676" s="307"/>
      <c r="F1676" s="308"/>
      <c r="G1676" s="47">
        <v>23</v>
      </c>
      <c r="H1676" s="14">
        <v>5200</v>
      </c>
      <c r="I1676" s="235">
        <f t="shared" si="71"/>
        <v>5979.999999999999</v>
      </c>
      <c r="J1676" s="253">
        <f t="shared" si="72"/>
        <v>6577.999999999999</v>
      </c>
      <c r="K1676" s="4"/>
    </row>
    <row r="1677" spans="1:11" ht="25.5" customHeight="1">
      <c r="A1677" s="35"/>
      <c r="B1677" s="117" t="s">
        <v>115</v>
      </c>
      <c r="C1677" s="306" t="s">
        <v>1918</v>
      </c>
      <c r="D1677" s="307"/>
      <c r="E1677" s="307"/>
      <c r="F1677" s="308"/>
      <c r="G1677" s="47">
        <v>24</v>
      </c>
      <c r="H1677" s="14">
        <v>9200</v>
      </c>
      <c r="I1677" s="235">
        <f t="shared" si="71"/>
        <v>10580</v>
      </c>
      <c r="J1677" s="253">
        <f t="shared" si="72"/>
        <v>11638.000000000002</v>
      </c>
      <c r="K1677" s="4"/>
    </row>
    <row r="1678" spans="1:11" ht="12.75">
      <c r="A1678" s="35"/>
      <c r="B1678" s="117" t="s">
        <v>116</v>
      </c>
      <c r="C1678" s="306" t="s">
        <v>1920</v>
      </c>
      <c r="D1678" s="307"/>
      <c r="E1678" s="307"/>
      <c r="F1678" s="308"/>
      <c r="G1678" s="47">
        <v>24</v>
      </c>
      <c r="H1678" s="14">
        <v>9200</v>
      </c>
      <c r="I1678" s="235">
        <f t="shared" si="71"/>
        <v>10580</v>
      </c>
      <c r="J1678" s="253">
        <f t="shared" si="72"/>
        <v>11638.000000000002</v>
      </c>
      <c r="K1678" s="4"/>
    </row>
    <row r="1679" spans="1:11" ht="12.75">
      <c r="A1679" s="35"/>
      <c r="B1679" s="117" t="s">
        <v>117</v>
      </c>
      <c r="C1679" s="306" t="s">
        <v>714</v>
      </c>
      <c r="D1679" s="307"/>
      <c r="E1679" s="307"/>
      <c r="F1679" s="308"/>
      <c r="G1679" s="47">
        <v>33</v>
      </c>
      <c r="H1679" s="14">
        <v>39100</v>
      </c>
      <c r="I1679" s="235">
        <f t="shared" si="71"/>
        <v>44965</v>
      </c>
      <c r="J1679" s="253">
        <f t="shared" si="72"/>
        <v>49461.50000000001</v>
      </c>
      <c r="K1679" s="4"/>
    </row>
    <row r="1680" spans="1:11" ht="13.5" customHeight="1">
      <c r="A1680" s="35"/>
      <c r="B1680" s="117">
        <v>7165</v>
      </c>
      <c r="C1680" s="306" t="s">
        <v>1359</v>
      </c>
      <c r="D1680" s="307"/>
      <c r="E1680" s="307"/>
      <c r="F1680" s="308"/>
      <c r="G1680" s="47">
        <v>32</v>
      </c>
      <c r="H1680" s="14">
        <v>7350</v>
      </c>
      <c r="I1680" s="235">
        <f t="shared" si="71"/>
        <v>8452.5</v>
      </c>
      <c r="J1680" s="253">
        <f t="shared" si="72"/>
        <v>9297.75</v>
      </c>
      <c r="K1680" s="4"/>
    </row>
    <row r="1681" spans="1:11" ht="13.5" customHeight="1">
      <c r="A1681" s="35"/>
      <c r="B1681" s="117" t="s">
        <v>118</v>
      </c>
      <c r="C1681" s="306" t="s">
        <v>715</v>
      </c>
      <c r="D1681" s="307"/>
      <c r="E1681" s="307"/>
      <c r="F1681" s="308"/>
      <c r="G1681" s="47">
        <v>24</v>
      </c>
      <c r="H1681" s="14">
        <v>21420</v>
      </c>
      <c r="I1681" s="235">
        <f t="shared" si="71"/>
        <v>24632.999999999996</v>
      </c>
      <c r="J1681" s="253">
        <f t="shared" si="72"/>
        <v>27096.3</v>
      </c>
      <c r="K1681" s="4"/>
    </row>
    <row r="1682" spans="1:11" ht="15" customHeight="1">
      <c r="A1682" s="35"/>
      <c r="B1682" s="117" t="s">
        <v>119</v>
      </c>
      <c r="C1682" s="306" t="s">
        <v>716</v>
      </c>
      <c r="D1682" s="307"/>
      <c r="E1682" s="307"/>
      <c r="F1682" s="308"/>
      <c r="G1682" s="47">
        <v>24</v>
      </c>
      <c r="H1682" s="14">
        <v>17350</v>
      </c>
      <c r="I1682" s="235">
        <f t="shared" si="71"/>
        <v>19952.5</v>
      </c>
      <c r="J1682" s="253">
        <f t="shared" si="72"/>
        <v>21947.75</v>
      </c>
      <c r="K1682" s="4"/>
    </row>
    <row r="1683" spans="1:11" ht="26.25">
      <c r="A1683" s="35"/>
      <c r="B1683" s="117" t="s">
        <v>120</v>
      </c>
      <c r="C1683" s="306" t="s">
        <v>1890</v>
      </c>
      <c r="D1683" s="307"/>
      <c r="E1683" s="307"/>
      <c r="F1683" s="308"/>
      <c r="G1683" s="47">
        <v>17</v>
      </c>
      <c r="H1683" s="14">
        <v>13850</v>
      </c>
      <c r="I1683" s="235">
        <f t="shared" si="71"/>
        <v>15927.499999999998</v>
      </c>
      <c r="J1683" s="253">
        <f t="shared" si="72"/>
        <v>17520.25</v>
      </c>
      <c r="K1683" s="4"/>
    </row>
    <row r="1684" spans="1:11" ht="12.75">
      <c r="A1684" s="35"/>
      <c r="B1684" s="117">
        <v>7166</v>
      </c>
      <c r="C1684" s="306" t="s">
        <v>1360</v>
      </c>
      <c r="D1684" s="307"/>
      <c r="E1684" s="307"/>
      <c r="F1684" s="308"/>
      <c r="G1684" s="47">
        <v>32</v>
      </c>
      <c r="H1684" s="14">
        <v>56900</v>
      </c>
      <c r="I1684" s="235">
        <f t="shared" si="71"/>
        <v>65434.99999999999</v>
      </c>
      <c r="J1684" s="253">
        <f t="shared" si="72"/>
        <v>71978.5</v>
      </c>
      <c r="K1684" s="4"/>
    </row>
    <row r="1685" spans="1:11" ht="12.75">
      <c r="A1685" s="35"/>
      <c r="B1685" s="117">
        <v>7167</v>
      </c>
      <c r="C1685" s="306" t="s">
        <v>1361</v>
      </c>
      <c r="D1685" s="307"/>
      <c r="E1685" s="307"/>
      <c r="F1685" s="308"/>
      <c r="G1685" s="47">
        <v>25</v>
      </c>
      <c r="H1685" s="14">
        <v>26500</v>
      </c>
      <c r="I1685" s="235">
        <f t="shared" si="71"/>
        <v>30474.999999999996</v>
      </c>
      <c r="J1685" s="253">
        <f t="shared" si="72"/>
        <v>33522.5</v>
      </c>
      <c r="K1685" s="4"/>
    </row>
    <row r="1686" spans="1:11" ht="12.75">
      <c r="A1686" s="35"/>
      <c r="B1686" s="117" t="s">
        <v>121</v>
      </c>
      <c r="C1686" s="306" t="s">
        <v>717</v>
      </c>
      <c r="D1686" s="307"/>
      <c r="E1686" s="307"/>
      <c r="F1686" s="308"/>
      <c r="G1686" s="47">
        <v>24</v>
      </c>
      <c r="H1686" s="14">
        <v>6800</v>
      </c>
      <c r="I1686" s="235">
        <f t="shared" si="71"/>
        <v>7819.999999999999</v>
      </c>
      <c r="J1686" s="253">
        <f t="shared" si="72"/>
        <v>8602</v>
      </c>
      <c r="K1686" s="4"/>
    </row>
    <row r="1687" spans="1:11" ht="26.25">
      <c r="A1687" s="35"/>
      <c r="B1687" s="117" t="s">
        <v>122</v>
      </c>
      <c r="C1687" s="306" t="s">
        <v>718</v>
      </c>
      <c r="D1687" s="307"/>
      <c r="E1687" s="307"/>
      <c r="F1687" s="308"/>
      <c r="G1687" s="47">
        <v>17</v>
      </c>
      <c r="H1687" s="14">
        <v>5200</v>
      </c>
      <c r="I1687" s="235">
        <f t="shared" si="71"/>
        <v>5979.999999999999</v>
      </c>
      <c r="J1687" s="253">
        <f t="shared" si="72"/>
        <v>6577.999999999999</v>
      </c>
      <c r="K1687" s="4"/>
    </row>
    <row r="1688" spans="1:11" ht="12.75">
      <c r="A1688" s="35"/>
      <c r="B1688" s="117" t="s">
        <v>123</v>
      </c>
      <c r="C1688" s="306" t="s">
        <v>719</v>
      </c>
      <c r="D1688" s="307"/>
      <c r="E1688" s="307"/>
      <c r="F1688" s="308"/>
      <c r="G1688" s="47">
        <v>17</v>
      </c>
      <c r="H1688" s="14">
        <v>5200</v>
      </c>
      <c r="I1688" s="235">
        <f t="shared" si="71"/>
        <v>5979.999999999999</v>
      </c>
      <c r="J1688" s="253">
        <f t="shared" si="72"/>
        <v>6577.999999999999</v>
      </c>
      <c r="K1688" s="4"/>
    </row>
    <row r="1689" spans="1:11" ht="12.75">
      <c r="A1689" s="35"/>
      <c r="B1689" s="117">
        <v>7168</v>
      </c>
      <c r="C1689" s="306" t="s">
        <v>1362</v>
      </c>
      <c r="D1689" s="307"/>
      <c r="E1689" s="307"/>
      <c r="F1689" s="308"/>
      <c r="G1689" s="47">
        <v>32</v>
      </c>
      <c r="H1689" s="14">
        <v>38700</v>
      </c>
      <c r="I1689" s="235">
        <f t="shared" si="71"/>
        <v>44505</v>
      </c>
      <c r="J1689" s="253">
        <f t="shared" si="72"/>
        <v>48955.50000000001</v>
      </c>
      <c r="K1689" s="4"/>
    </row>
    <row r="1690" spans="1:11" ht="12.75">
      <c r="A1690" s="35"/>
      <c r="B1690" s="117">
        <v>7169</v>
      </c>
      <c r="C1690" s="306" t="s">
        <v>1363</v>
      </c>
      <c r="D1690" s="307"/>
      <c r="E1690" s="307"/>
      <c r="F1690" s="308"/>
      <c r="G1690" s="47">
        <v>32</v>
      </c>
      <c r="H1690" s="14">
        <v>69200</v>
      </c>
      <c r="I1690" s="235">
        <f t="shared" si="71"/>
        <v>79580</v>
      </c>
      <c r="J1690" s="253">
        <f t="shared" si="72"/>
        <v>87538</v>
      </c>
      <c r="K1690" s="4"/>
    </row>
    <row r="1691" spans="1:11" ht="12.75">
      <c r="A1691" s="35"/>
      <c r="B1691" s="117" t="s">
        <v>124</v>
      </c>
      <c r="C1691" s="306" t="s">
        <v>720</v>
      </c>
      <c r="D1691" s="307"/>
      <c r="E1691" s="307"/>
      <c r="F1691" s="308"/>
      <c r="G1691" s="47">
        <v>24</v>
      </c>
      <c r="H1691" s="14">
        <v>12400</v>
      </c>
      <c r="I1691" s="235">
        <f t="shared" si="71"/>
        <v>14259.999999999998</v>
      </c>
      <c r="J1691" s="253">
        <f t="shared" si="72"/>
        <v>15686</v>
      </c>
      <c r="K1691" s="4"/>
    </row>
    <row r="1692" spans="1:11" ht="12.75">
      <c r="A1692" s="35"/>
      <c r="B1692" s="117" t="s">
        <v>125</v>
      </c>
      <c r="C1692" s="306" t="s">
        <v>721</v>
      </c>
      <c r="D1692" s="307"/>
      <c r="E1692" s="307"/>
      <c r="F1692" s="308"/>
      <c r="G1692" s="47">
        <v>24</v>
      </c>
      <c r="H1692" s="14">
        <v>23920</v>
      </c>
      <c r="I1692" s="235">
        <f t="shared" si="71"/>
        <v>27507.999999999996</v>
      </c>
      <c r="J1692" s="253">
        <f t="shared" si="72"/>
        <v>30258.8</v>
      </c>
      <c r="K1692" s="4"/>
    </row>
    <row r="1693" spans="1:11" ht="25.5" customHeight="1">
      <c r="A1693" s="35"/>
      <c r="B1693" s="117" t="s">
        <v>126</v>
      </c>
      <c r="C1693" s="306" t="s">
        <v>722</v>
      </c>
      <c r="D1693" s="307"/>
      <c r="E1693" s="307"/>
      <c r="F1693" s="308"/>
      <c r="G1693" s="47">
        <v>33</v>
      </c>
      <c r="H1693" s="14">
        <v>48840</v>
      </c>
      <c r="I1693" s="235">
        <f t="shared" si="71"/>
        <v>56165.99999999999</v>
      </c>
      <c r="J1693" s="253">
        <f t="shared" si="72"/>
        <v>61782.6</v>
      </c>
      <c r="K1693" s="4"/>
    </row>
    <row r="1694" spans="1:11" ht="12.75">
      <c r="A1694" s="35"/>
      <c r="B1694" s="117" t="s">
        <v>127</v>
      </c>
      <c r="C1694" s="306" t="s">
        <v>723</v>
      </c>
      <c r="D1694" s="307"/>
      <c r="E1694" s="307"/>
      <c r="F1694" s="308"/>
      <c r="G1694" s="47">
        <v>17</v>
      </c>
      <c r="H1694" s="14">
        <v>8900</v>
      </c>
      <c r="I1694" s="235">
        <f t="shared" si="71"/>
        <v>10235</v>
      </c>
      <c r="J1694" s="253">
        <f t="shared" si="72"/>
        <v>11258.5</v>
      </c>
      <c r="K1694" s="4"/>
    </row>
    <row r="1695" spans="1:11" ht="12.75">
      <c r="A1695" s="35"/>
      <c r="B1695" s="117" t="s">
        <v>128</v>
      </c>
      <c r="C1695" s="306" t="s">
        <v>725</v>
      </c>
      <c r="D1695" s="307"/>
      <c r="E1695" s="307"/>
      <c r="F1695" s="308"/>
      <c r="G1695" s="47">
        <v>24</v>
      </c>
      <c r="H1695" s="14">
        <v>32800</v>
      </c>
      <c r="I1695" s="235">
        <f t="shared" si="71"/>
        <v>37720</v>
      </c>
      <c r="J1695" s="253">
        <f t="shared" si="72"/>
        <v>41492</v>
      </c>
      <c r="K1695" s="4"/>
    </row>
    <row r="1696" spans="1:11" ht="12.75">
      <c r="A1696" s="35"/>
      <c r="B1696" s="117" t="s">
        <v>129</v>
      </c>
      <c r="C1696" s="306" t="s">
        <v>726</v>
      </c>
      <c r="D1696" s="307"/>
      <c r="E1696" s="307"/>
      <c r="F1696" s="308"/>
      <c r="G1696" s="47">
        <v>24</v>
      </c>
      <c r="H1696" s="14">
        <v>12200</v>
      </c>
      <c r="I1696" s="235">
        <f t="shared" si="71"/>
        <v>14029.999999999998</v>
      </c>
      <c r="J1696" s="253">
        <f t="shared" si="72"/>
        <v>15433</v>
      </c>
      <c r="K1696" s="4"/>
    </row>
    <row r="1697" spans="1:11" ht="12.75">
      <c r="A1697" s="35"/>
      <c r="B1697" s="117" t="s">
        <v>130</v>
      </c>
      <c r="C1697" s="306" t="s">
        <v>727</v>
      </c>
      <c r="D1697" s="307"/>
      <c r="E1697" s="307"/>
      <c r="F1697" s="308"/>
      <c r="G1697" s="47">
        <v>24</v>
      </c>
      <c r="H1697" s="14">
        <v>17400</v>
      </c>
      <c r="I1697" s="235">
        <f t="shared" si="71"/>
        <v>20010</v>
      </c>
      <c r="J1697" s="253">
        <f t="shared" si="72"/>
        <v>22011</v>
      </c>
      <c r="K1697" s="4"/>
    </row>
    <row r="1698" spans="1:11" ht="12.75">
      <c r="A1698" s="35"/>
      <c r="B1698" s="117" t="s">
        <v>131</v>
      </c>
      <c r="C1698" s="306" t="s">
        <v>728</v>
      </c>
      <c r="D1698" s="307"/>
      <c r="E1698" s="307"/>
      <c r="F1698" s="308"/>
      <c r="G1698" s="47">
        <v>24</v>
      </c>
      <c r="H1698" s="14">
        <v>20360</v>
      </c>
      <c r="I1698" s="235">
        <f t="shared" si="71"/>
        <v>23414</v>
      </c>
      <c r="J1698" s="253">
        <f t="shared" si="72"/>
        <v>25755.4</v>
      </c>
      <c r="K1698" s="4"/>
    </row>
    <row r="1699" spans="1:11" ht="12.75">
      <c r="A1699" s="35"/>
      <c r="B1699" s="117" t="s">
        <v>132</v>
      </c>
      <c r="C1699" s="306" t="s">
        <v>729</v>
      </c>
      <c r="D1699" s="307"/>
      <c r="E1699" s="307"/>
      <c r="F1699" s="308"/>
      <c r="G1699" s="47">
        <v>24</v>
      </c>
      <c r="H1699" s="14">
        <v>20360</v>
      </c>
      <c r="I1699" s="235">
        <f t="shared" si="71"/>
        <v>23414</v>
      </c>
      <c r="J1699" s="253">
        <f t="shared" si="72"/>
        <v>25755.4</v>
      </c>
      <c r="K1699" s="4"/>
    </row>
    <row r="1700" spans="1:11" ht="12.75">
      <c r="A1700" s="35"/>
      <c r="B1700" s="117">
        <v>7170</v>
      </c>
      <c r="C1700" s="306" t="s">
        <v>1364</v>
      </c>
      <c r="D1700" s="307"/>
      <c r="E1700" s="307"/>
      <c r="F1700" s="308"/>
      <c r="G1700" s="47">
        <v>25</v>
      </c>
      <c r="H1700" s="14">
        <v>32570</v>
      </c>
      <c r="I1700" s="235">
        <f t="shared" si="71"/>
        <v>37455.5</v>
      </c>
      <c r="J1700" s="253">
        <f t="shared" si="72"/>
        <v>41201.05</v>
      </c>
      <c r="K1700" s="4"/>
    </row>
    <row r="1701" spans="1:11" ht="12.75">
      <c r="A1701" s="35"/>
      <c r="B1701" s="117">
        <v>7172</v>
      </c>
      <c r="C1701" s="306" t="s">
        <v>1365</v>
      </c>
      <c r="D1701" s="307"/>
      <c r="E1701" s="307"/>
      <c r="F1701" s="308"/>
      <c r="G1701" s="47">
        <v>32</v>
      </c>
      <c r="H1701" s="14">
        <v>46800</v>
      </c>
      <c r="I1701" s="235">
        <f t="shared" si="71"/>
        <v>53819.99999999999</v>
      </c>
      <c r="J1701" s="253">
        <f t="shared" si="72"/>
        <v>59202</v>
      </c>
      <c r="K1701" s="4"/>
    </row>
    <row r="1702" spans="1:11" ht="12.75">
      <c r="A1702" s="35"/>
      <c r="B1702" s="117">
        <v>7173</v>
      </c>
      <c r="C1702" s="306" t="s">
        <v>1366</v>
      </c>
      <c r="D1702" s="307"/>
      <c r="E1702" s="307"/>
      <c r="F1702" s="308"/>
      <c r="G1702" s="47">
        <v>25</v>
      </c>
      <c r="H1702" s="14">
        <v>12200</v>
      </c>
      <c r="I1702" s="235">
        <f t="shared" si="71"/>
        <v>14029.999999999998</v>
      </c>
      <c r="J1702" s="253">
        <f t="shared" si="72"/>
        <v>15433</v>
      </c>
      <c r="K1702" s="4"/>
    </row>
    <row r="1703" spans="1:11" ht="12.75">
      <c r="A1703" s="35"/>
      <c r="B1703" s="117">
        <v>7174</v>
      </c>
      <c r="C1703" s="306" t="s">
        <v>1367</v>
      </c>
      <c r="D1703" s="307"/>
      <c r="E1703" s="307"/>
      <c r="F1703" s="308"/>
      <c r="G1703" s="47">
        <v>25</v>
      </c>
      <c r="H1703" s="14">
        <v>33070</v>
      </c>
      <c r="I1703" s="235">
        <f t="shared" si="71"/>
        <v>38030.5</v>
      </c>
      <c r="J1703" s="253">
        <f t="shared" si="72"/>
        <v>41833.55</v>
      </c>
      <c r="K1703" s="4"/>
    </row>
    <row r="1704" spans="1:11" ht="12.75">
      <c r="A1704" s="35"/>
      <c r="B1704" s="117">
        <v>7175</v>
      </c>
      <c r="C1704" s="306" t="s">
        <v>1368</v>
      </c>
      <c r="D1704" s="307"/>
      <c r="E1704" s="307"/>
      <c r="F1704" s="308"/>
      <c r="G1704" s="47">
        <v>32</v>
      </c>
      <c r="H1704" s="14">
        <v>69650</v>
      </c>
      <c r="I1704" s="235">
        <f t="shared" si="71"/>
        <v>80097.5</v>
      </c>
      <c r="J1704" s="253">
        <f t="shared" si="72"/>
        <v>88107.25</v>
      </c>
      <c r="K1704" s="4"/>
    </row>
    <row r="1705" spans="1:11" ht="12.75">
      <c r="A1705" s="35"/>
      <c r="B1705" s="117">
        <v>7176</v>
      </c>
      <c r="C1705" s="306" t="s">
        <v>1369</v>
      </c>
      <c r="D1705" s="307"/>
      <c r="E1705" s="307"/>
      <c r="F1705" s="308"/>
      <c r="G1705" s="47">
        <v>25</v>
      </c>
      <c r="H1705" s="14">
        <v>20360</v>
      </c>
      <c r="I1705" s="235">
        <f t="shared" si="71"/>
        <v>23414</v>
      </c>
      <c r="J1705" s="253">
        <f t="shared" si="72"/>
        <v>25755.4</v>
      </c>
      <c r="K1705" s="4"/>
    </row>
    <row r="1706" spans="1:11" ht="12.75">
      <c r="A1706" s="35"/>
      <c r="B1706" s="117" t="s">
        <v>133</v>
      </c>
      <c r="C1706" s="306" t="s">
        <v>730</v>
      </c>
      <c r="D1706" s="307"/>
      <c r="E1706" s="307"/>
      <c r="F1706" s="308"/>
      <c r="G1706" s="47">
        <v>33</v>
      </c>
      <c r="H1706" s="14">
        <v>38800</v>
      </c>
      <c r="I1706" s="235">
        <f t="shared" si="71"/>
        <v>44620</v>
      </c>
      <c r="J1706" s="253">
        <f t="shared" si="72"/>
        <v>49082.00000000001</v>
      </c>
      <c r="K1706" s="4"/>
    </row>
    <row r="1707" spans="1:11" ht="12.75">
      <c r="A1707" s="35"/>
      <c r="B1707" s="117" t="s">
        <v>134</v>
      </c>
      <c r="C1707" s="306" t="s">
        <v>1917</v>
      </c>
      <c r="D1707" s="307"/>
      <c r="E1707" s="307"/>
      <c r="F1707" s="308"/>
      <c r="G1707" s="47">
        <v>24</v>
      </c>
      <c r="H1707" s="14">
        <v>8900</v>
      </c>
      <c r="I1707" s="235">
        <f t="shared" si="71"/>
        <v>10235</v>
      </c>
      <c r="J1707" s="253">
        <f t="shared" si="72"/>
        <v>11258.5</v>
      </c>
      <c r="K1707" s="4"/>
    </row>
    <row r="1708" spans="1:11" ht="12.75">
      <c r="A1708" s="35"/>
      <c r="B1708" s="117" t="s">
        <v>135</v>
      </c>
      <c r="C1708" s="306" t="s">
        <v>731</v>
      </c>
      <c r="D1708" s="307"/>
      <c r="E1708" s="307"/>
      <c r="F1708" s="308"/>
      <c r="G1708" s="47">
        <v>33</v>
      </c>
      <c r="H1708" s="14">
        <v>60490</v>
      </c>
      <c r="I1708" s="235">
        <f t="shared" si="71"/>
        <v>69563.5</v>
      </c>
      <c r="J1708" s="253">
        <f t="shared" si="72"/>
        <v>76519.85</v>
      </c>
      <c r="K1708" s="4"/>
    </row>
    <row r="1709" spans="1:11" ht="12.75">
      <c r="A1709" s="35"/>
      <c r="B1709" s="117" t="s">
        <v>136</v>
      </c>
      <c r="C1709" s="306" t="s">
        <v>732</v>
      </c>
      <c r="D1709" s="307"/>
      <c r="E1709" s="307"/>
      <c r="F1709" s="308"/>
      <c r="G1709" s="47">
        <v>24</v>
      </c>
      <c r="H1709" s="14">
        <v>23420</v>
      </c>
      <c r="I1709" s="235">
        <f t="shared" si="71"/>
        <v>26932.999999999996</v>
      </c>
      <c r="J1709" s="253">
        <f t="shared" si="72"/>
        <v>29626.3</v>
      </c>
      <c r="K1709" s="4"/>
    </row>
    <row r="1710" spans="1:11" ht="12.75">
      <c r="A1710" s="35"/>
      <c r="B1710" s="117">
        <v>7178</v>
      </c>
      <c r="C1710" s="306" t="s">
        <v>1370</v>
      </c>
      <c r="D1710" s="307"/>
      <c r="E1710" s="307"/>
      <c r="F1710" s="308"/>
      <c r="G1710" s="47">
        <v>25</v>
      </c>
      <c r="H1710" s="14">
        <v>20360</v>
      </c>
      <c r="I1710" s="235">
        <f t="shared" si="71"/>
        <v>23414</v>
      </c>
      <c r="J1710" s="253">
        <f t="shared" si="72"/>
        <v>25755.4</v>
      </c>
      <c r="K1710" s="4"/>
    </row>
    <row r="1711" spans="1:11" ht="12.75">
      <c r="A1711" s="35"/>
      <c r="B1711" s="117">
        <v>7179</v>
      </c>
      <c r="C1711" s="306" t="s">
        <v>1371</v>
      </c>
      <c r="D1711" s="307"/>
      <c r="E1711" s="307"/>
      <c r="F1711" s="308"/>
      <c r="G1711" s="47">
        <v>25</v>
      </c>
      <c r="H1711" s="14">
        <v>17310</v>
      </c>
      <c r="I1711" s="235">
        <f t="shared" si="71"/>
        <v>19906.5</v>
      </c>
      <c r="J1711" s="253">
        <f t="shared" si="72"/>
        <v>21897.15</v>
      </c>
      <c r="K1711" s="4"/>
    </row>
    <row r="1712" spans="1:11" ht="12.75">
      <c r="A1712" s="35"/>
      <c r="B1712" s="117">
        <v>7180</v>
      </c>
      <c r="C1712" s="306" t="s">
        <v>1372</v>
      </c>
      <c r="D1712" s="307"/>
      <c r="E1712" s="307"/>
      <c r="F1712" s="308"/>
      <c r="G1712" s="47">
        <v>25</v>
      </c>
      <c r="H1712" s="14">
        <v>32650</v>
      </c>
      <c r="I1712" s="235">
        <f t="shared" si="71"/>
        <v>37547.5</v>
      </c>
      <c r="J1712" s="253">
        <f t="shared" si="72"/>
        <v>41302.25</v>
      </c>
      <c r="K1712" s="4"/>
    </row>
    <row r="1713" spans="1:11" ht="12.75">
      <c r="A1713" s="35"/>
      <c r="B1713" s="117" t="s">
        <v>2533</v>
      </c>
      <c r="C1713" s="306" t="s">
        <v>733</v>
      </c>
      <c r="D1713" s="307"/>
      <c r="E1713" s="307"/>
      <c r="F1713" s="308"/>
      <c r="G1713" s="47">
        <v>17</v>
      </c>
      <c r="H1713" s="14">
        <v>5200</v>
      </c>
      <c r="I1713" s="235">
        <f t="shared" si="71"/>
        <v>5979.999999999999</v>
      </c>
      <c r="J1713" s="253">
        <f t="shared" si="72"/>
        <v>6577.999999999999</v>
      </c>
      <c r="K1713" s="4"/>
    </row>
    <row r="1714" spans="1:11" ht="12.75">
      <c r="A1714" s="35"/>
      <c r="B1714" s="117">
        <v>7181</v>
      </c>
      <c r="C1714" s="306" t="s">
        <v>1373</v>
      </c>
      <c r="D1714" s="307"/>
      <c r="E1714" s="307"/>
      <c r="F1714" s="308"/>
      <c r="G1714" s="47">
        <v>25</v>
      </c>
      <c r="H1714" s="14">
        <v>27520</v>
      </c>
      <c r="I1714" s="235">
        <f t="shared" si="71"/>
        <v>31647.999999999996</v>
      </c>
      <c r="J1714" s="253">
        <f t="shared" si="72"/>
        <v>34812.799999999996</v>
      </c>
      <c r="K1714" s="4"/>
    </row>
    <row r="1715" spans="1:11" ht="12.75">
      <c r="A1715" s="35"/>
      <c r="B1715" s="117">
        <v>7182</v>
      </c>
      <c r="C1715" s="306" t="s">
        <v>1374</v>
      </c>
      <c r="D1715" s="307"/>
      <c r="E1715" s="307"/>
      <c r="F1715" s="308"/>
      <c r="G1715" s="47">
        <v>32</v>
      </c>
      <c r="H1715" s="14">
        <v>87500</v>
      </c>
      <c r="I1715" s="235">
        <f t="shared" si="71"/>
        <v>100624.99999999999</v>
      </c>
      <c r="J1715" s="253">
        <f t="shared" si="72"/>
        <v>110687.5</v>
      </c>
      <c r="K1715" s="4"/>
    </row>
    <row r="1716" spans="1:11" ht="12.75">
      <c r="A1716" s="35"/>
      <c r="B1716" s="117">
        <v>7183</v>
      </c>
      <c r="C1716" s="306" t="s">
        <v>1375</v>
      </c>
      <c r="D1716" s="307"/>
      <c r="E1716" s="307"/>
      <c r="F1716" s="308"/>
      <c r="G1716" s="47">
        <v>25</v>
      </c>
      <c r="H1716" s="14">
        <v>6900</v>
      </c>
      <c r="I1716" s="235">
        <f t="shared" si="71"/>
        <v>7934.999999999999</v>
      </c>
      <c r="J1716" s="253">
        <f t="shared" si="72"/>
        <v>8728.5</v>
      </c>
      <c r="K1716" s="4"/>
    </row>
    <row r="1717" spans="1:11" ht="12.75">
      <c r="A1717" s="35"/>
      <c r="B1717" s="117">
        <v>7184</v>
      </c>
      <c r="C1717" s="306" t="s">
        <v>1376</v>
      </c>
      <c r="D1717" s="307"/>
      <c r="E1717" s="307"/>
      <c r="F1717" s="308"/>
      <c r="G1717" s="47">
        <v>25</v>
      </c>
      <c r="H1717" s="14">
        <v>29500</v>
      </c>
      <c r="I1717" s="235">
        <f t="shared" si="71"/>
        <v>33925</v>
      </c>
      <c r="J1717" s="253">
        <f t="shared" si="72"/>
        <v>37317.5</v>
      </c>
      <c r="K1717" s="4"/>
    </row>
    <row r="1718" spans="1:11" ht="12.75">
      <c r="A1718" s="35"/>
      <c r="B1718" s="117" t="s">
        <v>137</v>
      </c>
      <c r="C1718" s="306" t="s">
        <v>734</v>
      </c>
      <c r="D1718" s="307"/>
      <c r="E1718" s="307"/>
      <c r="F1718" s="308"/>
      <c r="G1718" s="47">
        <v>33</v>
      </c>
      <c r="H1718" s="14">
        <v>69700</v>
      </c>
      <c r="I1718" s="235">
        <f t="shared" si="71"/>
        <v>80155</v>
      </c>
      <c r="J1718" s="253">
        <f t="shared" si="72"/>
        <v>88170.5</v>
      </c>
      <c r="K1718" s="4"/>
    </row>
    <row r="1719" spans="1:11" ht="12.75">
      <c r="A1719" s="35"/>
      <c r="B1719" s="117">
        <v>7185</v>
      </c>
      <c r="C1719" s="306" t="s">
        <v>1377</v>
      </c>
      <c r="D1719" s="307"/>
      <c r="E1719" s="307"/>
      <c r="F1719" s="308"/>
      <c r="G1719" s="47">
        <v>25</v>
      </c>
      <c r="H1719" s="14">
        <v>20360</v>
      </c>
      <c r="I1719" s="235">
        <f t="shared" si="71"/>
        <v>23414</v>
      </c>
      <c r="J1719" s="253">
        <f t="shared" si="72"/>
        <v>25755.4</v>
      </c>
      <c r="K1719" s="4"/>
    </row>
    <row r="1720" spans="1:11" ht="26.25">
      <c r="A1720" s="35"/>
      <c r="B1720" s="117" t="s">
        <v>138</v>
      </c>
      <c r="C1720" s="306" t="s">
        <v>735</v>
      </c>
      <c r="D1720" s="307"/>
      <c r="E1720" s="307"/>
      <c r="F1720" s="308"/>
      <c r="G1720" s="47">
        <v>33</v>
      </c>
      <c r="H1720" s="14">
        <v>88100</v>
      </c>
      <c r="I1720" s="235">
        <f t="shared" si="71"/>
        <v>101314.99999999999</v>
      </c>
      <c r="J1720" s="253">
        <f t="shared" si="72"/>
        <v>111446.5</v>
      </c>
      <c r="K1720" s="4"/>
    </row>
    <row r="1721" spans="1:11" ht="12.75">
      <c r="A1721" s="35"/>
      <c r="B1721" s="117" t="s">
        <v>1273</v>
      </c>
      <c r="C1721" s="306" t="s">
        <v>1274</v>
      </c>
      <c r="D1721" s="307"/>
      <c r="E1721" s="307"/>
      <c r="F1721" s="308"/>
      <c r="G1721" s="47">
        <v>25</v>
      </c>
      <c r="H1721" s="14">
        <v>20360</v>
      </c>
      <c r="I1721" s="235">
        <f t="shared" si="71"/>
        <v>23414</v>
      </c>
      <c r="J1721" s="253">
        <f t="shared" si="72"/>
        <v>25755.4</v>
      </c>
      <c r="K1721" s="4"/>
    </row>
    <row r="1722" spans="1:11" ht="12.75">
      <c r="A1722" s="35"/>
      <c r="B1722" s="117" t="s">
        <v>139</v>
      </c>
      <c r="C1722" s="306" t="s">
        <v>736</v>
      </c>
      <c r="D1722" s="307"/>
      <c r="E1722" s="307"/>
      <c r="F1722" s="308"/>
      <c r="G1722" s="47">
        <v>17</v>
      </c>
      <c r="H1722" s="14">
        <v>5675</v>
      </c>
      <c r="I1722" s="235">
        <f t="shared" si="71"/>
        <v>6526.249999999999</v>
      </c>
      <c r="J1722" s="253">
        <f t="shared" si="72"/>
        <v>7178.875</v>
      </c>
      <c r="K1722" s="4"/>
    </row>
    <row r="1723" spans="1:11" ht="12.75">
      <c r="A1723" s="35"/>
      <c r="B1723" s="117" t="s">
        <v>140</v>
      </c>
      <c r="C1723" s="306" t="s">
        <v>737</v>
      </c>
      <c r="D1723" s="307"/>
      <c r="E1723" s="307"/>
      <c r="F1723" s="308"/>
      <c r="G1723" s="47">
        <v>24</v>
      </c>
      <c r="H1723" s="14">
        <v>12200</v>
      </c>
      <c r="I1723" s="235">
        <f t="shared" si="71"/>
        <v>14029.999999999998</v>
      </c>
      <c r="J1723" s="253">
        <f t="shared" si="72"/>
        <v>15433</v>
      </c>
      <c r="K1723" s="4"/>
    </row>
    <row r="1724" spans="1:11" ht="12.75">
      <c r="A1724" s="35"/>
      <c r="B1724" s="117" t="s">
        <v>141</v>
      </c>
      <c r="C1724" s="306" t="s">
        <v>738</v>
      </c>
      <c r="D1724" s="307"/>
      <c r="E1724" s="307"/>
      <c r="F1724" s="308"/>
      <c r="G1724" s="47">
        <v>24</v>
      </c>
      <c r="H1724" s="14">
        <v>17500</v>
      </c>
      <c r="I1724" s="235">
        <f t="shared" si="71"/>
        <v>20125</v>
      </c>
      <c r="J1724" s="253">
        <f t="shared" si="72"/>
        <v>22137.5</v>
      </c>
      <c r="K1724" s="4"/>
    </row>
    <row r="1725" spans="1:11" ht="12.75">
      <c r="A1725" s="35"/>
      <c r="B1725" s="117" t="s">
        <v>142</v>
      </c>
      <c r="C1725" s="306" t="s">
        <v>739</v>
      </c>
      <c r="D1725" s="307"/>
      <c r="E1725" s="307"/>
      <c r="F1725" s="308"/>
      <c r="G1725" s="47">
        <v>33</v>
      </c>
      <c r="H1725" s="14">
        <v>39700</v>
      </c>
      <c r="I1725" s="235">
        <f t="shared" si="71"/>
        <v>45655</v>
      </c>
      <c r="J1725" s="253">
        <f t="shared" si="72"/>
        <v>50220.50000000001</v>
      </c>
      <c r="K1725" s="4"/>
    </row>
    <row r="1726" spans="1:11" ht="12.75">
      <c r="A1726" s="35"/>
      <c r="B1726" s="117" t="s">
        <v>143</v>
      </c>
      <c r="C1726" s="306" t="s">
        <v>740</v>
      </c>
      <c r="D1726" s="307"/>
      <c r="E1726" s="307"/>
      <c r="F1726" s="308"/>
      <c r="G1726" s="47">
        <v>33</v>
      </c>
      <c r="H1726" s="14">
        <v>57200</v>
      </c>
      <c r="I1726" s="235">
        <f t="shared" si="71"/>
        <v>65780</v>
      </c>
      <c r="J1726" s="253">
        <f t="shared" si="72"/>
        <v>72358</v>
      </c>
      <c r="K1726" s="4"/>
    </row>
    <row r="1727" spans="1:11" ht="12.75">
      <c r="A1727" s="35"/>
      <c r="B1727" s="117" t="s">
        <v>144</v>
      </c>
      <c r="C1727" s="306" t="s">
        <v>741</v>
      </c>
      <c r="D1727" s="307"/>
      <c r="E1727" s="307"/>
      <c r="F1727" s="308"/>
      <c r="G1727" s="47">
        <v>24</v>
      </c>
      <c r="H1727" s="14">
        <v>17310</v>
      </c>
      <c r="I1727" s="235">
        <f t="shared" si="71"/>
        <v>19906.5</v>
      </c>
      <c r="J1727" s="253">
        <f t="shared" si="72"/>
        <v>21897.15</v>
      </c>
      <c r="K1727" s="4"/>
    </row>
    <row r="1728" spans="1:11" ht="12.75">
      <c r="A1728" s="35"/>
      <c r="B1728" s="117" t="s">
        <v>1275</v>
      </c>
      <c r="C1728" s="306" t="s">
        <v>1276</v>
      </c>
      <c r="D1728" s="307"/>
      <c r="E1728" s="307"/>
      <c r="F1728" s="308"/>
      <c r="G1728" s="47">
        <v>25</v>
      </c>
      <c r="H1728" s="14">
        <v>9200</v>
      </c>
      <c r="I1728" s="235">
        <f t="shared" si="71"/>
        <v>10580</v>
      </c>
      <c r="J1728" s="253">
        <f t="shared" si="72"/>
        <v>11638.000000000002</v>
      </c>
      <c r="K1728" s="4"/>
    </row>
    <row r="1729" spans="1:11" ht="12.75">
      <c r="A1729" s="35"/>
      <c r="B1729" s="117" t="s">
        <v>1277</v>
      </c>
      <c r="C1729" s="306" t="s">
        <v>1278</v>
      </c>
      <c r="D1729" s="307"/>
      <c r="E1729" s="307"/>
      <c r="F1729" s="308"/>
      <c r="G1729" s="47">
        <v>34</v>
      </c>
      <c r="H1729" s="14">
        <v>39175</v>
      </c>
      <c r="I1729" s="235">
        <f t="shared" si="71"/>
        <v>45051.25</v>
      </c>
      <c r="J1729" s="253">
        <f t="shared" si="72"/>
        <v>49556.37500000001</v>
      </c>
      <c r="K1729" s="4"/>
    </row>
    <row r="1730" spans="1:11" ht="12.75">
      <c r="A1730" s="35"/>
      <c r="B1730" s="117" t="s">
        <v>145</v>
      </c>
      <c r="C1730" s="306" t="s">
        <v>742</v>
      </c>
      <c r="D1730" s="307"/>
      <c r="E1730" s="307"/>
      <c r="F1730" s="308"/>
      <c r="G1730" s="47">
        <v>24</v>
      </c>
      <c r="H1730" s="14">
        <v>12200</v>
      </c>
      <c r="I1730" s="235">
        <f t="shared" si="71"/>
        <v>14029.999999999998</v>
      </c>
      <c r="J1730" s="253">
        <f t="shared" si="72"/>
        <v>15433</v>
      </c>
      <c r="K1730" s="4"/>
    </row>
    <row r="1731" spans="1:11" ht="12.75">
      <c r="A1731" s="35"/>
      <c r="B1731" s="117" t="s">
        <v>146</v>
      </c>
      <c r="C1731" s="306" t="s">
        <v>743</v>
      </c>
      <c r="D1731" s="307"/>
      <c r="E1731" s="307"/>
      <c r="F1731" s="308"/>
      <c r="G1731" s="47">
        <v>24</v>
      </c>
      <c r="H1731" s="14">
        <v>14350</v>
      </c>
      <c r="I1731" s="235">
        <f t="shared" si="71"/>
        <v>16502.5</v>
      </c>
      <c r="J1731" s="253">
        <f t="shared" si="72"/>
        <v>18152.75</v>
      </c>
      <c r="K1731" s="4"/>
    </row>
    <row r="1732" spans="1:11" ht="12.75">
      <c r="A1732" s="35"/>
      <c r="B1732" s="117" t="s">
        <v>147</v>
      </c>
      <c r="C1732" s="306" t="s">
        <v>744</v>
      </c>
      <c r="D1732" s="307"/>
      <c r="E1732" s="307"/>
      <c r="F1732" s="308"/>
      <c r="G1732" s="47">
        <v>33</v>
      </c>
      <c r="H1732" s="14">
        <v>38670</v>
      </c>
      <c r="I1732" s="235">
        <f t="shared" si="71"/>
        <v>44470.5</v>
      </c>
      <c r="J1732" s="253">
        <f t="shared" si="72"/>
        <v>48917.55</v>
      </c>
      <c r="K1732" s="4"/>
    </row>
    <row r="1733" spans="1:11" ht="12.75">
      <c r="A1733" s="35"/>
      <c r="B1733" s="117">
        <v>7870</v>
      </c>
      <c r="C1733" s="306" t="s">
        <v>745</v>
      </c>
      <c r="D1733" s="307"/>
      <c r="E1733" s="307"/>
      <c r="F1733" s="308"/>
      <c r="G1733" s="47">
        <v>24</v>
      </c>
      <c r="H1733" s="14">
        <v>20360</v>
      </c>
      <c r="I1733" s="235">
        <f t="shared" si="71"/>
        <v>23414</v>
      </c>
      <c r="J1733" s="253">
        <f t="shared" si="72"/>
        <v>25755.4</v>
      </c>
      <c r="K1733" s="4"/>
    </row>
    <row r="1734" spans="1:11" ht="26.25">
      <c r="A1734" s="35"/>
      <c r="B1734" s="117" t="s">
        <v>1279</v>
      </c>
      <c r="C1734" s="306" t="s">
        <v>1280</v>
      </c>
      <c r="D1734" s="307"/>
      <c r="E1734" s="307"/>
      <c r="F1734" s="308"/>
      <c r="G1734" s="47">
        <v>25</v>
      </c>
      <c r="H1734" s="14">
        <v>12200</v>
      </c>
      <c r="I1734" s="235">
        <f t="shared" si="71"/>
        <v>14029.999999999998</v>
      </c>
      <c r="J1734" s="253">
        <f t="shared" si="72"/>
        <v>15433</v>
      </c>
      <c r="K1734" s="4"/>
    </row>
    <row r="1735" spans="1:11" ht="13.5" customHeight="1">
      <c r="A1735" s="35"/>
      <c r="B1735" s="117">
        <v>7186</v>
      </c>
      <c r="C1735" s="306" t="s">
        <v>1378</v>
      </c>
      <c r="D1735" s="307"/>
      <c r="E1735" s="307"/>
      <c r="F1735" s="308"/>
      <c r="G1735" s="47">
        <v>25</v>
      </c>
      <c r="H1735" s="14">
        <v>20360</v>
      </c>
      <c r="I1735" s="235">
        <f aca="true" t="shared" si="73" ref="I1735:I1798">H1735*115%</f>
        <v>23414</v>
      </c>
      <c r="J1735" s="253">
        <f t="shared" si="72"/>
        <v>25755.4</v>
      </c>
      <c r="K1735" s="4"/>
    </row>
    <row r="1736" spans="1:11" ht="13.5" customHeight="1">
      <c r="A1736" s="35"/>
      <c r="B1736" s="117" t="s">
        <v>148</v>
      </c>
      <c r="C1736" s="306" t="s">
        <v>746</v>
      </c>
      <c r="D1736" s="307"/>
      <c r="E1736" s="307"/>
      <c r="F1736" s="308"/>
      <c r="G1736" s="47">
        <v>33</v>
      </c>
      <c r="H1736" s="14">
        <v>46800</v>
      </c>
      <c r="I1736" s="235">
        <f t="shared" si="73"/>
        <v>53819.99999999999</v>
      </c>
      <c r="J1736" s="253">
        <f t="shared" si="72"/>
        <v>59202</v>
      </c>
      <c r="K1736" s="4"/>
    </row>
    <row r="1737" spans="1:11" ht="12.75">
      <c r="A1737" s="35"/>
      <c r="B1737" s="117">
        <v>7187</v>
      </c>
      <c r="C1737" s="306" t="s">
        <v>1379</v>
      </c>
      <c r="D1737" s="307"/>
      <c r="E1737" s="307"/>
      <c r="F1737" s="308"/>
      <c r="G1737" s="47">
        <v>25</v>
      </c>
      <c r="H1737" s="14">
        <v>12200</v>
      </c>
      <c r="I1737" s="235">
        <f t="shared" si="73"/>
        <v>14029.999999999998</v>
      </c>
      <c r="J1737" s="253">
        <f t="shared" si="72"/>
        <v>15433</v>
      </c>
      <c r="K1737" s="4"/>
    </row>
    <row r="1738" spans="1:11" ht="12.75">
      <c r="A1738" s="35"/>
      <c r="B1738" s="117" t="s">
        <v>149</v>
      </c>
      <c r="C1738" s="306" t="s">
        <v>1908</v>
      </c>
      <c r="D1738" s="307"/>
      <c r="E1738" s="307"/>
      <c r="F1738" s="308"/>
      <c r="G1738" s="47">
        <v>24</v>
      </c>
      <c r="H1738" s="14">
        <v>14300</v>
      </c>
      <c r="I1738" s="235">
        <f t="shared" si="73"/>
        <v>16445</v>
      </c>
      <c r="J1738" s="253">
        <f aca="true" t="shared" si="74" ref="J1738:J1801">I1738*110%</f>
        <v>18089.5</v>
      </c>
      <c r="K1738" s="4"/>
    </row>
    <row r="1739" spans="1:11" ht="12.75">
      <c r="A1739" s="35"/>
      <c r="B1739" s="117" t="s">
        <v>150</v>
      </c>
      <c r="C1739" s="306" t="s">
        <v>747</v>
      </c>
      <c r="D1739" s="307"/>
      <c r="E1739" s="307"/>
      <c r="F1739" s="308"/>
      <c r="G1739" s="47">
        <v>24</v>
      </c>
      <c r="H1739" s="14">
        <v>7200</v>
      </c>
      <c r="I1739" s="235">
        <f t="shared" si="73"/>
        <v>8280</v>
      </c>
      <c r="J1739" s="253">
        <f t="shared" si="74"/>
        <v>9108</v>
      </c>
      <c r="K1739" s="4"/>
    </row>
    <row r="1740" spans="1:11" ht="12.75">
      <c r="A1740" s="35"/>
      <c r="B1740" s="117" t="s">
        <v>151</v>
      </c>
      <c r="C1740" s="306" t="s">
        <v>748</v>
      </c>
      <c r="D1740" s="307"/>
      <c r="E1740" s="307"/>
      <c r="F1740" s="308"/>
      <c r="G1740" s="47">
        <v>17</v>
      </c>
      <c r="H1740" s="14">
        <v>9350</v>
      </c>
      <c r="I1740" s="235">
        <f t="shared" si="73"/>
        <v>10752.5</v>
      </c>
      <c r="J1740" s="253">
        <f t="shared" si="74"/>
        <v>11827.750000000002</v>
      </c>
      <c r="K1740" s="4"/>
    </row>
    <row r="1741" spans="1:11" ht="12.75">
      <c r="A1741" s="35"/>
      <c r="B1741" s="117" t="s">
        <v>152</v>
      </c>
      <c r="C1741" s="306" t="s">
        <v>749</v>
      </c>
      <c r="D1741" s="307"/>
      <c r="E1741" s="307"/>
      <c r="F1741" s="308"/>
      <c r="G1741" s="47">
        <v>24</v>
      </c>
      <c r="H1741" s="14">
        <v>23920</v>
      </c>
      <c r="I1741" s="235">
        <f t="shared" si="73"/>
        <v>27507.999999999996</v>
      </c>
      <c r="J1741" s="253">
        <f t="shared" si="74"/>
        <v>30258.8</v>
      </c>
      <c r="K1741" s="4"/>
    </row>
    <row r="1742" spans="1:11" ht="12.75">
      <c r="A1742" s="35"/>
      <c r="B1742" s="117" t="s">
        <v>1281</v>
      </c>
      <c r="C1742" s="306" t="s">
        <v>1282</v>
      </c>
      <c r="D1742" s="307"/>
      <c r="E1742" s="307"/>
      <c r="F1742" s="308"/>
      <c r="G1742" s="47">
        <v>25</v>
      </c>
      <c r="H1742" s="14">
        <v>30020</v>
      </c>
      <c r="I1742" s="235">
        <f t="shared" si="73"/>
        <v>34523</v>
      </c>
      <c r="J1742" s="253">
        <f t="shared" si="74"/>
        <v>37975.3</v>
      </c>
      <c r="K1742" s="4"/>
    </row>
    <row r="1743" spans="1:11" ht="12.75">
      <c r="A1743" s="35"/>
      <c r="B1743" s="117" t="s">
        <v>153</v>
      </c>
      <c r="C1743" s="306" t="s">
        <v>750</v>
      </c>
      <c r="D1743" s="307"/>
      <c r="E1743" s="307"/>
      <c r="F1743" s="308"/>
      <c r="G1743" s="47">
        <v>24</v>
      </c>
      <c r="H1743" s="14">
        <v>20360</v>
      </c>
      <c r="I1743" s="235">
        <f t="shared" si="73"/>
        <v>23414</v>
      </c>
      <c r="J1743" s="253">
        <f t="shared" si="74"/>
        <v>25755.4</v>
      </c>
      <c r="K1743" s="4"/>
    </row>
    <row r="1744" spans="1:11" ht="12.75">
      <c r="A1744" s="35"/>
      <c r="B1744" s="117" t="s">
        <v>154</v>
      </c>
      <c r="C1744" s="306" t="s">
        <v>751</v>
      </c>
      <c r="D1744" s="307"/>
      <c r="E1744" s="307"/>
      <c r="F1744" s="308"/>
      <c r="G1744" s="47">
        <v>33</v>
      </c>
      <c r="H1744" s="14">
        <v>38670</v>
      </c>
      <c r="I1744" s="235">
        <f t="shared" si="73"/>
        <v>44470.5</v>
      </c>
      <c r="J1744" s="253">
        <f t="shared" si="74"/>
        <v>48917.55</v>
      </c>
      <c r="K1744" s="4"/>
    </row>
    <row r="1745" spans="1:11" ht="12.75">
      <c r="A1745" s="35"/>
      <c r="B1745" s="117">
        <v>7188</v>
      </c>
      <c r="C1745" s="306" t="s">
        <v>1380</v>
      </c>
      <c r="D1745" s="307"/>
      <c r="E1745" s="307"/>
      <c r="F1745" s="308"/>
      <c r="G1745" s="47">
        <v>20</v>
      </c>
      <c r="H1745" s="14">
        <v>5675</v>
      </c>
      <c r="I1745" s="235">
        <f t="shared" si="73"/>
        <v>6526.249999999999</v>
      </c>
      <c r="J1745" s="253">
        <f t="shared" si="74"/>
        <v>7178.875</v>
      </c>
      <c r="K1745" s="4"/>
    </row>
    <row r="1746" spans="1:11" ht="12.75">
      <c r="A1746" s="35"/>
      <c r="B1746" s="117">
        <v>7189</v>
      </c>
      <c r="C1746" s="306" t="s">
        <v>1381</v>
      </c>
      <c r="D1746" s="307"/>
      <c r="E1746" s="307"/>
      <c r="F1746" s="308"/>
      <c r="G1746" s="47">
        <v>25</v>
      </c>
      <c r="H1746" s="14">
        <v>14250</v>
      </c>
      <c r="I1746" s="235">
        <f t="shared" si="73"/>
        <v>16387.5</v>
      </c>
      <c r="J1746" s="253">
        <f t="shared" si="74"/>
        <v>18026.25</v>
      </c>
      <c r="K1746" s="4"/>
    </row>
    <row r="1747" spans="1:11" ht="26.25">
      <c r="A1747" s="35"/>
      <c r="B1747" s="117" t="s">
        <v>155</v>
      </c>
      <c r="C1747" s="306" t="s">
        <v>752</v>
      </c>
      <c r="D1747" s="307"/>
      <c r="E1747" s="307"/>
      <c r="F1747" s="308"/>
      <c r="G1747" s="47">
        <v>33</v>
      </c>
      <c r="H1747" s="14">
        <v>87700</v>
      </c>
      <c r="I1747" s="235">
        <f t="shared" si="73"/>
        <v>100854.99999999999</v>
      </c>
      <c r="J1747" s="253">
        <f t="shared" si="74"/>
        <v>110940.5</v>
      </c>
      <c r="K1747" s="4"/>
    </row>
    <row r="1748" spans="1:11" ht="12.75">
      <c r="A1748" s="35"/>
      <c r="B1748" s="117" t="s">
        <v>156</v>
      </c>
      <c r="C1748" s="306" t="s">
        <v>1901</v>
      </c>
      <c r="D1748" s="307"/>
      <c r="E1748" s="307"/>
      <c r="F1748" s="308"/>
      <c r="G1748" s="47">
        <v>24</v>
      </c>
      <c r="H1748" s="14">
        <v>14055</v>
      </c>
      <c r="I1748" s="235">
        <f t="shared" si="73"/>
        <v>16163.249999999998</v>
      </c>
      <c r="J1748" s="253">
        <f t="shared" si="74"/>
        <v>17779.575</v>
      </c>
      <c r="K1748" s="4"/>
    </row>
    <row r="1749" spans="1:11" ht="12.75">
      <c r="A1749" s="35"/>
      <c r="B1749" s="117" t="s">
        <v>157</v>
      </c>
      <c r="C1749" s="306" t="s">
        <v>753</v>
      </c>
      <c r="D1749" s="307"/>
      <c r="E1749" s="307"/>
      <c r="F1749" s="308"/>
      <c r="G1749" s="47">
        <v>24</v>
      </c>
      <c r="H1749" s="14">
        <v>26950</v>
      </c>
      <c r="I1749" s="235">
        <f t="shared" si="73"/>
        <v>30992.499999999996</v>
      </c>
      <c r="J1749" s="253">
        <f t="shared" si="74"/>
        <v>34091.75</v>
      </c>
      <c r="K1749" s="4"/>
    </row>
    <row r="1750" spans="1:11" ht="26.25">
      <c r="A1750" s="35"/>
      <c r="B1750" s="117" t="s">
        <v>158</v>
      </c>
      <c r="C1750" s="306" t="s">
        <v>754</v>
      </c>
      <c r="D1750" s="307"/>
      <c r="E1750" s="307"/>
      <c r="F1750" s="308"/>
      <c r="G1750" s="47">
        <v>24</v>
      </c>
      <c r="H1750" s="14">
        <v>23950</v>
      </c>
      <c r="I1750" s="235">
        <f t="shared" si="73"/>
        <v>27542.499999999996</v>
      </c>
      <c r="J1750" s="253">
        <f t="shared" si="74"/>
        <v>30296.75</v>
      </c>
      <c r="K1750" s="4"/>
    </row>
    <row r="1751" spans="1:11" ht="12.75">
      <c r="A1751" s="35"/>
      <c r="B1751" s="117">
        <v>7190</v>
      </c>
      <c r="C1751" s="306" t="s">
        <v>1382</v>
      </c>
      <c r="D1751" s="307"/>
      <c r="E1751" s="307"/>
      <c r="F1751" s="308"/>
      <c r="G1751" s="47">
        <v>25</v>
      </c>
      <c r="H1751" s="14">
        <v>30020</v>
      </c>
      <c r="I1751" s="235">
        <f t="shared" si="73"/>
        <v>34523</v>
      </c>
      <c r="J1751" s="253">
        <f t="shared" si="74"/>
        <v>37975.3</v>
      </c>
      <c r="K1751" s="4"/>
    </row>
    <row r="1752" spans="1:11" ht="26.25">
      <c r="A1752" s="35"/>
      <c r="B1752" s="117" t="s">
        <v>159</v>
      </c>
      <c r="C1752" s="306" t="s">
        <v>755</v>
      </c>
      <c r="D1752" s="307"/>
      <c r="E1752" s="307"/>
      <c r="F1752" s="308"/>
      <c r="G1752" s="47">
        <v>48</v>
      </c>
      <c r="H1752" s="14">
        <v>109890</v>
      </c>
      <c r="I1752" s="235">
        <f t="shared" si="73"/>
        <v>126373.49999999999</v>
      </c>
      <c r="J1752" s="253">
        <f t="shared" si="74"/>
        <v>139010.85</v>
      </c>
      <c r="K1752" s="4"/>
    </row>
    <row r="1753" spans="1:11" ht="12.75">
      <c r="A1753" s="35"/>
      <c r="B1753" s="117" t="s">
        <v>160</v>
      </c>
      <c r="C1753" s="306" t="s">
        <v>756</v>
      </c>
      <c r="D1753" s="307"/>
      <c r="E1753" s="307"/>
      <c r="F1753" s="308"/>
      <c r="G1753" s="47">
        <v>24</v>
      </c>
      <c r="H1753" s="14">
        <v>23420</v>
      </c>
      <c r="I1753" s="235">
        <f t="shared" si="73"/>
        <v>26932.999999999996</v>
      </c>
      <c r="J1753" s="253">
        <f t="shared" si="74"/>
        <v>29626.3</v>
      </c>
      <c r="K1753" s="4"/>
    </row>
    <row r="1754" spans="1:11" ht="26.25">
      <c r="A1754" s="35"/>
      <c r="B1754" s="117" t="s">
        <v>2534</v>
      </c>
      <c r="C1754" s="306" t="s">
        <v>1283</v>
      </c>
      <c r="D1754" s="307"/>
      <c r="E1754" s="307"/>
      <c r="F1754" s="308"/>
      <c r="G1754" s="47">
        <v>18</v>
      </c>
      <c r="H1754" s="14">
        <v>5250</v>
      </c>
      <c r="I1754" s="235">
        <f t="shared" si="73"/>
        <v>6037.499999999999</v>
      </c>
      <c r="J1754" s="253">
        <f t="shared" si="74"/>
        <v>6641.249999999999</v>
      </c>
      <c r="K1754" s="4"/>
    </row>
    <row r="1755" spans="1:11" ht="12.75">
      <c r="A1755" s="35"/>
      <c r="B1755" s="117">
        <v>7192</v>
      </c>
      <c r="C1755" s="306" t="s">
        <v>1383</v>
      </c>
      <c r="D1755" s="307"/>
      <c r="E1755" s="307"/>
      <c r="F1755" s="308"/>
      <c r="G1755" s="47">
        <v>25</v>
      </c>
      <c r="H1755" s="14">
        <v>8940</v>
      </c>
      <c r="I1755" s="235">
        <f t="shared" si="73"/>
        <v>10281</v>
      </c>
      <c r="J1755" s="253">
        <f t="shared" si="74"/>
        <v>11309.1</v>
      </c>
      <c r="K1755" s="4"/>
    </row>
    <row r="1756" spans="1:11" ht="12.75">
      <c r="A1756" s="35"/>
      <c r="B1756" s="117" t="s">
        <v>161</v>
      </c>
      <c r="C1756" s="306" t="s">
        <v>757</v>
      </c>
      <c r="D1756" s="307"/>
      <c r="E1756" s="307"/>
      <c r="F1756" s="308"/>
      <c r="G1756" s="47">
        <v>33</v>
      </c>
      <c r="H1756" s="14">
        <v>57490</v>
      </c>
      <c r="I1756" s="235">
        <f t="shared" si="73"/>
        <v>66113.5</v>
      </c>
      <c r="J1756" s="253">
        <f t="shared" si="74"/>
        <v>72724.85</v>
      </c>
      <c r="K1756" s="4"/>
    </row>
    <row r="1757" spans="1:11" ht="15.75" customHeight="1">
      <c r="A1757" s="35"/>
      <c r="B1757" s="117" t="s">
        <v>162</v>
      </c>
      <c r="C1757" s="306" t="s">
        <v>758</v>
      </c>
      <c r="D1757" s="307"/>
      <c r="E1757" s="307"/>
      <c r="F1757" s="308"/>
      <c r="G1757" s="47">
        <v>24</v>
      </c>
      <c r="H1757" s="14">
        <v>17300</v>
      </c>
      <c r="I1757" s="235">
        <f t="shared" si="73"/>
        <v>19895</v>
      </c>
      <c r="J1757" s="253">
        <f t="shared" si="74"/>
        <v>21884.5</v>
      </c>
      <c r="K1757" s="4"/>
    </row>
    <row r="1758" spans="1:11" ht="15.75" customHeight="1">
      <c r="A1758" s="35"/>
      <c r="B1758" s="117" t="s">
        <v>163</v>
      </c>
      <c r="C1758" s="306" t="s">
        <v>759</v>
      </c>
      <c r="D1758" s="307"/>
      <c r="E1758" s="307"/>
      <c r="F1758" s="308"/>
      <c r="G1758" s="47">
        <v>24</v>
      </c>
      <c r="H1758" s="14">
        <v>9150</v>
      </c>
      <c r="I1758" s="235">
        <f t="shared" si="73"/>
        <v>10522.5</v>
      </c>
      <c r="J1758" s="253">
        <f t="shared" si="74"/>
        <v>11574.750000000002</v>
      </c>
      <c r="K1758" s="4"/>
    </row>
    <row r="1759" spans="1:11" ht="12.75">
      <c r="A1759" s="35"/>
      <c r="B1759" s="117">
        <v>7193</v>
      </c>
      <c r="C1759" s="306" t="s">
        <v>1384</v>
      </c>
      <c r="D1759" s="307"/>
      <c r="E1759" s="307"/>
      <c r="F1759" s="308"/>
      <c r="G1759" s="47">
        <v>25</v>
      </c>
      <c r="H1759" s="14">
        <v>30020</v>
      </c>
      <c r="I1759" s="235">
        <f t="shared" si="73"/>
        <v>34523</v>
      </c>
      <c r="J1759" s="253">
        <f t="shared" si="74"/>
        <v>37975.3</v>
      </c>
      <c r="K1759" s="4"/>
    </row>
    <row r="1760" spans="1:11" ht="12.75">
      <c r="A1760" s="35"/>
      <c r="B1760" s="117">
        <v>7194</v>
      </c>
      <c r="C1760" s="306" t="s">
        <v>1385</v>
      </c>
      <c r="D1760" s="307"/>
      <c r="E1760" s="307"/>
      <c r="F1760" s="308"/>
      <c r="G1760" s="47">
        <v>25</v>
      </c>
      <c r="H1760" s="14">
        <v>13850</v>
      </c>
      <c r="I1760" s="235">
        <f t="shared" si="73"/>
        <v>15927.499999999998</v>
      </c>
      <c r="J1760" s="253">
        <f t="shared" si="74"/>
        <v>17520.25</v>
      </c>
      <c r="K1760" s="4"/>
    </row>
    <row r="1761" spans="1:11" ht="12.75">
      <c r="A1761" s="35"/>
      <c r="B1761" s="117" t="s">
        <v>2423</v>
      </c>
      <c r="C1761" s="306" t="s">
        <v>760</v>
      </c>
      <c r="D1761" s="307"/>
      <c r="E1761" s="307"/>
      <c r="F1761" s="308"/>
      <c r="G1761" s="47">
        <v>10</v>
      </c>
      <c r="H1761" s="14">
        <v>4965</v>
      </c>
      <c r="I1761" s="235">
        <f t="shared" si="73"/>
        <v>5709.75</v>
      </c>
      <c r="J1761" s="253">
        <f t="shared" si="74"/>
        <v>6280.725</v>
      </c>
      <c r="K1761" s="4"/>
    </row>
    <row r="1762" spans="1:11" ht="12.75">
      <c r="A1762" s="35"/>
      <c r="B1762" s="117">
        <v>7195</v>
      </c>
      <c r="C1762" s="306" t="s">
        <v>1386</v>
      </c>
      <c r="D1762" s="307"/>
      <c r="E1762" s="307"/>
      <c r="F1762" s="308"/>
      <c r="G1762" s="47">
        <v>25</v>
      </c>
      <c r="H1762" s="14">
        <v>23920</v>
      </c>
      <c r="I1762" s="235">
        <f t="shared" si="73"/>
        <v>27507.999999999996</v>
      </c>
      <c r="J1762" s="253">
        <f t="shared" si="74"/>
        <v>30258.8</v>
      </c>
      <c r="K1762" s="4"/>
    </row>
    <row r="1763" spans="1:11" ht="12.75">
      <c r="A1763" s="35"/>
      <c r="B1763" s="117">
        <v>7196</v>
      </c>
      <c r="C1763" s="306" t="s">
        <v>1387</v>
      </c>
      <c r="D1763" s="307"/>
      <c r="E1763" s="307"/>
      <c r="F1763" s="308"/>
      <c r="G1763" s="47">
        <v>25</v>
      </c>
      <c r="H1763" s="14">
        <v>30020</v>
      </c>
      <c r="I1763" s="235">
        <f t="shared" si="73"/>
        <v>34523</v>
      </c>
      <c r="J1763" s="253">
        <f t="shared" si="74"/>
        <v>37975.3</v>
      </c>
      <c r="K1763" s="4"/>
    </row>
    <row r="1764" spans="1:11" ht="12.75">
      <c r="A1764" s="35"/>
      <c r="B1764" s="117">
        <v>7197</v>
      </c>
      <c r="C1764" s="306" t="s">
        <v>1388</v>
      </c>
      <c r="D1764" s="307"/>
      <c r="E1764" s="307"/>
      <c r="F1764" s="308"/>
      <c r="G1764" s="47">
        <v>32</v>
      </c>
      <c r="H1764" s="14">
        <v>48340</v>
      </c>
      <c r="I1764" s="235">
        <f t="shared" si="73"/>
        <v>55590.99999999999</v>
      </c>
      <c r="J1764" s="253">
        <f t="shared" si="74"/>
        <v>61150.1</v>
      </c>
      <c r="K1764" s="4"/>
    </row>
    <row r="1765" spans="1:11" ht="12.75">
      <c r="A1765" s="35"/>
      <c r="B1765" s="117" t="s">
        <v>164</v>
      </c>
      <c r="C1765" s="306" t="s">
        <v>761</v>
      </c>
      <c r="D1765" s="307"/>
      <c r="E1765" s="307"/>
      <c r="F1765" s="308"/>
      <c r="G1765" s="47">
        <v>24</v>
      </c>
      <c r="H1765" s="14">
        <v>8940</v>
      </c>
      <c r="I1765" s="235">
        <f t="shared" si="73"/>
        <v>10281</v>
      </c>
      <c r="J1765" s="253">
        <f t="shared" si="74"/>
        <v>11309.1</v>
      </c>
      <c r="K1765" s="4"/>
    </row>
    <row r="1766" spans="1:11" ht="12.75">
      <c r="A1766" s="35"/>
      <c r="B1766" s="117">
        <v>7198</v>
      </c>
      <c r="C1766" s="306" t="s">
        <v>1389</v>
      </c>
      <c r="D1766" s="307"/>
      <c r="E1766" s="307"/>
      <c r="F1766" s="308"/>
      <c r="G1766" s="47">
        <v>25</v>
      </c>
      <c r="H1766" s="14">
        <v>12200</v>
      </c>
      <c r="I1766" s="235">
        <f t="shared" si="73"/>
        <v>14029.999999999998</v>
      </c>
      <c r="J1766" s="253">
        <f t="shared" si="74"/>
        <v>15433</v>
      </c>
      <c r="K1766" s="4"/>
    </row>
    <row r="1767" spans="1:11" ht="26.25">
      <c r="A1767" s="35"/>
      <c r="B1767" s="117" t="s">
        <v>165</v>
      </c>
      <c r="C1767" s="306" t="s">
        <v>762</v>
      </c>
      <c r="D1767" s="307"/>
      <c r="E1767" s="307"/>
      <c r="F1767" s="308"/>
      <c r="G1767" s="47">
        <v>33</v>
      </c>
      <c r="H1767" s="14">
        <v>69700</v>
      </c>
      <c r="I1767" s="235">
        <f t="shared" si="73"/>
        <v>80155</v>
      </c>
      <c r="J1767" s="253">
        <f t="shared" si="74"/>
        <v>88170.5</v>
      </c>
      <c r="K1767" s="4"/>
    </row>
    <row r="1768" spans="1:11" ht="12.75">
      <c r="A1768" s="35"/>
      <c r="B1768" s="117" t="s">
        <v>166</v>
      </c>
      <c r="C1768" s="306" t="s">
        <v>1909</v>
      </c>
      <c r="D1768" s="307"/>
      <c r="E1768" s="307"/>
      <c r="F1768" s="308"/>
      <c r="G1768" s="47">
        <v>24</v>
      </c>
      <c r="H1768" s="14">
        <v>14255</v>
      </c>
      <c r="I1768" s="235">
        <f t="shared" si="73"/>
        <v>16393.25</v>
      </c>
      <c r="J1768" s="253">
        <f t="shared" si="74"/>
        <v>18032.575</v>
      </c>
      <c r="K1768" s="4"/>
    </row>
    <row r="1769" spans="1:11" ht="12.75">
      <c r="A1769" s="35"/>
      <c r="B1769" s="117" t="s">
        <v>167</v>
      </c>
      <c r="C1769" s="306" t="s">
        <v>763</v>
      </c>
      <c r="D1769" s="307"/>
      <c r="E1769" s="307"/>
      <c r="F1769" s="308"/>
      <c r="G1769" s="47">
        <v>24</v>
      </c>
      <c r="H1769" s="14">
        <v>56990</v>
      </c>
      <c r="I1769" s="235">
        <f t="shared" si="73"/>
        <v>65538.5</v>
      </c>
      <c r="J1769" s="253">
        <f t="shared" si="74"/>
        <v>72092.35</v>
      </c>
      <c r="K1769" s="4"/>
    </row>
    <row r="1770" spans="1:11" ht="12.75">
      <c r="A1770" s="35"/>
      <c r="B1770" s="117" t="s">
        <v>168</v>
      </c>
      <c r="C1770" s="306" t="s">
        <v>764</v>
      </c>
      <c r="D1770" s="307"/>
      <c r="E1770" s="307"/>
      <c r="F1770" s="308"/>
      <c r="G1770" s="47">
        <v>24</v>
      </c>
      <c r="H1770" s="14">
        <v>48040</v>
      </c>
      <c r="I1770" s="235">
        <f t="shared" si="73"/>
        <v>55245.99999999999</v>
      </c>
      <c r="J1770" s="253">
        <f t="shared" si="74"/>
        <v>60770.6</v>
      </c>
      <c r="K1770" s="4"/>
    </row>
    <row r="1771" spans="1:11" ht="12.75">
      <c r="A1771" s="35"/>
      <c r="B1771" s="250">
        <v>7199</v>
      </c>
      <c r="C1771" s="306" t="s">
        <v>1390</v>
      </c>
      <c r="D1771" s="307"/>
      <c r="E1771" s="307"/>
      <c r="F1771" s="308"/>
      <c r="G1771" s="47">
        <v>25</v>
      </c>
      <c r="H1771" s="14">
        <v>7200</v>
      </c>
      <c r="I1771" s="235">
        <f t="shared" si="73"/>
        <v>8280</v>
      </c>
      <c r="J1771" s="253">
        <f t="shared" si="74"/>
        <v>9108</v>
      </c>
      <c r="K1771" s="4"/>
    </row>
    <row r="1772" spans="1:11" ht="12.75">
      <c r="A1772" s="35"/>
      <c r="B1772" s="213">
        <v>7202</v>
      </c>
      <c r="C1772" s="306" t="s">
        <v>1391</v>
      </c>
      <c r="D1772" s="307"/>
      <c r="E1772" s="307"/>
      <c r="F1772" s="308"/>
      <c r="G1772" s="47">
        <v>32</v>
      </c>
      <c r="H1772" s="14">
        <v>69200</v>
      </c>
      <c r="I1772" s="235">
        <f t="shared" si="73"/>
        <v>79580</v>
      </c>
      <c r="J1772" s="253">
        <f t="shared" si="74"/>
        <v>87538</v>
      </c>
      <c r="K1772" s="4"/>
    </row>
    <row r="1773" spans="1:11" ht="12.75">
      <c r="A1773" s="35"/>
      <c r="B1773" s="117" t="s">
        <v>169</v>
      </c>
      <c r="C1773" s="306" t="s">
        <v>765</v>
      </c>
      <c r="D1773" s="307"/>
      <c r="E1773" s="307"/>
      <c r="F1773" s="308"/>
      <c r="G1773" s="47">
        <v>24</v>
      </c>
      <c r="H1773" s="14">
        <v>26565</v>
      </c>
      <c r="I1773" s="235">
        <f t="shared" si="73"/>
        <v>30549.749999999996</v>
      </c>
      <c r="J1773" s="253">
        <f t="shared" si="74"/>
        <v>33604.725</v>
      </c>
      <c r="K1773" s="4"/>
    </row>
    <row r="1774" spans="1:11" ht="24.75" customHeight="1">
      <c r="A1774" s="35"/>
      <c r="B1774" s="117" t="s">
        <v>170</v>
      </c>
      <c r="C1774" s="306" t="s">
        <v>766</v>
      </c>
      <c r="D1774" s="307"/>
      <c r="E1774" s="307"/>
      <c r="F1774" s="308"/>
      <c r="G1774" s="47">
        <v>24</v>
      </c>
      <c r="H1774" s="14">
        <v>17310</v>
      </c>
      <c r="I1774" s="235">
        <f t="shared" si="73"/>
        <v>19906.5</v>
      </c>
      <c r="J1774" s="253">
        <f t="shared" si="74"/>
        <v>21897.15</v>
      </c>
      <c r="K1774" s="4"/>
    </row>
    <row r="1775" spans="1:11" ht="12.75">
      <c r="A1775" s="35"/>
      <c r="B1775" s="117" t="s">
        <v>171</v>
      </c>
      <c r="C1775" s="306" t="s">
        <v>767</v>
      </c>
      <c r="D1775" s="307"/>
      <c r="E1775" s="307"/>
      <c r="F1775" s="308"/>
      <c r="G1775" s="47">
        <v>24</v>
      </c>
      <c r="H1775" s="14">
        <v>9200</v>
      </c>
      <c r="I1775" s="235">
        <f t="shared" si="73"/>
        <v>10580</v>
      </c>
      <c r="J1775" s="253">
        <f t="shared" si="74"/>
        <v>11638.000000000002</v>
      </c>
      <c r="K1775" s="4"/>
    </row>
    <row r="1776" spans="1:11" ht="12.75">
      <c r="A1776" s="35"/>
      <c r="B1776" s="117" t="s">
        <v>172</v>
      </c>
      <c r="C1776" s="306" t="s">
        <v>768</v>
      </c>
      <c r="D1776" s="307"/>
      <c r="E1776" s="307"/>
      <c r="F1776" s="308"/>
      <c r="G1776" s="47">
        <v>24</v>
      </c>
      <c r="H1776" s="14">
        <v>7200</v>
      </c>
      <c r="I1776" s="235">
        <f t="shared" si="73"/>
        <v>8280</v>
      </c>
      <c r="J1776" s="253">
        <f t="shared" si="74"/>
        <v>9108</v>
      </c>
      <c r="K1776" s="4"/>
    </row>
    <row r="1777" spans="1:11" ht="12.75">
      <c r="A1777" s="35"/>
      <c r="B1777" s="117" t="s">
        <v>173</v>
      </c>
      <c r="C1777" s="306" t="s">
        <v>1902</v>
      </c>
      <c r="D1777" s="307"/>
      <c r="E1777" s="307"/>
      <c r="F1777" s="308"/>
      <c r="G1777" s="47">
        <v>24</v>
      </c>
      <c r="H1777" s="14">
        <v>14550</v>
      </c>
      <c r="I1777" s="235">
        <f t="shared" si="73"/>
        <v>16732.5</v>
      </c>
      <c r="J1777" s="253">
        <f t="shared" si="74"/>
        <v>18405.75</v>
      </c>
      <c r="K1777" s="4"/>
    </row>
    <row r="1778" spans="1:11" ht="12.75">
      <c r="A1778" s="35"/>
      <c r="B1778" s="117">
        <v>7203</v>
      </c>
      <c r="C1778" s="306" t="s">
        <v>1392</v>
      </c>
      <c r="D1778" s="307"/>
      <c r="E1778" s="307"/>
      <c r="F1778" s="308"/>
      <c r="G1778" s="47">
        <v>25</v>
      </c>
      <c r="H1778" s="14">
        <v>6700</v>
      </c>
      <c r="I1778" s="235">
        <f t="shared" si="73"/>
        <v>7704.999999999999</v>
      </c>
      <c r="J1778" s="253">
        <f t="shared" si="74"/>
        <v>8475.5</v>
      </c>
      <c r="K1778" s="4"/>
    </row>
    <row r="1779" spans="1:11" ht="12.75">
      <c r="A1779" s="35"/>
      <c r="B1779" s="117" t="s">
        <v>1284</v>
      </c>
      <c r="C1779" s="306" t="s">
        <v>1285</v>
      </c>
      <c r="D1779" s="307"/>
      <c r="E1779" s="307"/>
      <c r="F1779" s="308"/>
      <c r="G1779" s="47">
        <v>34</v>
      </c>
      <c r="H1779" s="14">
        <v>38680</v>
      </c>
      <c r="I1779" s="235">
        <f t="shared" si="73"/>
        <v>44482</v>
      </c>
      <c r="J1779" s="253">
        <f t="shared" si="74"/>
        <v>48930.200000000004</v>
      </c>
      <c r="K1779" s="4"/>
    </row>
    <row r="1780" spans="1:11" ht="12.75">
      <c r="A1780" s="35"/>
      <c r="B1780" s="117">
        <v>7204</v>
      </c>
      <c r="C1780" s="306" t="s">
        <v>1393</v>
      </c>
      <c r="D1780" s="307"/>
      <c r="E1780" s="307"/>
      <c r="F1780" s="308"/>
      <c r="G1780" s="47">
        <v>25</v>
      </c>
      <c r="H1780" s="14">
        <v>14550</v>
      </c>
      <c r="I1780" s="235">
        <f t="shared" si="73"/>
        <v>16732.5</v>
      </c>
      <c r="J1780" s="253">
        <f t="shared" si="74"/>
        <v>18405.75</v>
      </c>
      <c r="K1780" s="4"/>
    </row>
    <row r="1781" spans="1:11" ht="12.75">
      <c r="A1781" s="35"/>
      <c r="B1781" s="117">
        <v>7208</v>
      </c>
      <c r="C1781" s="306" t="s">
        <v>1394</v>
      </c>
      <c r="D1781" s="307"/>
      <c r="E1781" s="307"/>
      <c r="F1781" s="308"/>
      <c r="G1781" s="47">
        <v>25</v>
      </c>
      <c r="H1781" s="14">
        <v>23955</v>
      </c>
      <c r="I1781" s="235">
        <f t="shared" si="73"/>
        <v>27548.249999999996</v>
      </c>
      <c r="J1781" s="253">
        <f t="shared" si="74"/>
        <v>30303.074999999997</v>
      </c>
      <c r="K1781" s="4"/>
    </row>
    <row r="1782" spans="1:11" ht="12.75">
      <c r="A1782" s="35"/>
      <c r="B1782" s="117">
        <v>7209</v>
      </c>
      <c r="C1782" s="306" t="s">
        <v>1395</v>
      </c>
      <c r="D1782" s="307"/>
      <c r="E1782" s="307"/>
      <c r="F1782" s="308"/>
      <c r="G1782" s="47">
        <v>43</v>
      </c>
      <c r="H1782" s="14">
        <v>158330</v>
      </c>
      <c r="I1782" s="235">
        <f t="shared" si="73"/>
        <v>182079.5</v>
      </c>
      <c r="J1782" s="253">
        <f t="shared" si="74"/>
        <v>200287.45</v>
      </c>
      <c r="K1782" s="4"/>
    </row>
    <row r="1783" spans="1:11" ht="12.75">
      <c r="A1783" s="35"/>
      <c r="B1783" s="117">
        <v>7210</v>
      </c>
      <c r="C1783" s="306" t="s">
        <v>1396</v>
      </c>
      <c r="D1783" s="307"/>
      <c r="E1783" s="307"/>
      <c r="F1783" s="308"/>
      <c r="G1783" s="47">
        <v>54</v>
      </c>
      <c r="H1783" s="14">
        <v>179730</v>
      </c>
      <c r="I1783" s="235">
        <f t="shared" si="73"/>
        <v>206689.49999999997</v>
      </c>
      <c r="J1783" s="253">
        <f t="shared" si="74"/>
        <v>227358.44999999998</v>
      </c>
      <c r="K1783" s="4"/>
    </row>
    <row r="1784" spans="1:11" ht="12.75">
      <c r="A1784" s="35"/>
      <c r="B1784" s="117">
        <v>7212</v>
      </c>
      <c r="C1784" s="306" t="s">
        <v>1397</v>
      </c>
      <c r="D1784" s="307"/>
      <c r="E1784" s="307"/>
      <c r="F1784" s="308"/>
      <c r="G1784" s="47">
        <v>25</v>
      </c>
      <c r="H1784" s="14">
        <v>6700</v>
      </c>
      <c r="I1784" s="235">
        <f t="shared" si="73"/>
        <v>7704.999999999999</v>
      </c>
      <c r="J1784" s="253">
        <f t="shared" si="74"/>
        <v>8475.5</v>
      </c>
      <c r="K1784" s="4"/>
    </row>
    <row r="1785" spans="1:11" ht="12.75">
      <c r="A1785" s="35"/>
      <c r="B1785" s="117" t="s">
        <v>174</v>
      </c>
      <c r="C1785" s="306" t="s">
        <v>769</v>
      </c>
      <c r="D1785" s="307"/>
      <c r="E1785" s="307"/>
      <c r="F1785" s="308"/>
      <c r="G1785" s="47">
        <v>17</v>
      </c>
      <c r="H1785" s="14">
        <v>5270</v>
      </c>
      <c r="I1785" s="235">
        <f t="shared" si="73"/>
        <v>6060.499999999999</v>
      </c>
      <c r="J1785" s="253">
        <f t="shared" si="74"/>
        <v>6666.549999999999</v>
      </c>
      <c r="K1785" s="4"/>
    </row>
    <row r="1786" spans="1:11" ht="12.75">
      <c r="A1786" s="35"/>
      <c r="B1786" s="117" t="s">
        <v>175</v>
      </c>
      <c r="C1786" s="306" t="s">
        <v>770</v>
      </c>
      <c r="D1786" s="307"/>
      <c r="E1786" s="307"/>
      <c r="F1786" s="308"/>
      <c r="G1786" s="47">
        <v>24</v>
      </c>
      <c r="H1786" s="14">
        <v>9140</v>
      </c>
      <c r="I1786" s="235">
        <f t="shared" si="73"/>
        <v>10511</v>
      </c>
      <c r="J1786" s="253">
        <f t="shared" si="74"/>
        <v>11562.1</v>
      </c>
      <c r="K1786" s="4"/>
    </row>
    <row r="1787" spans="1:11" ht="12.75">
      <c r="A1787" s="35"/>
      <c r="B1787" s="117" t="s">
        <v>176</v>
      </c>
      <c r="C1787" s="306" t="s">
        <v>771</v>
      </c>
      <c r="D1787" s="307"/>
      <c r="E1787" s="307"/>
      <c r="F1787" s="308"/>
      <c r="G1787" s="47">
        <v>33</v>
      </c>
      <c r="H1787" s="14">
        <v>47840</v>
      </c>
      <c r="I1787" s="235">
        <f t="shared" si="73"/>
        <v>55015.99999999999</v>
      </c>
      <c r="J1787" s="253">
        <f t="shared" si="74"/>
        <v>60517.6</v>
      </c>
      <c r="K1787" s="4"/>
    </row>
    <row r="1788" spans="1:11" ht="12.75">
      <c r="A1788" s="35"/>
      <c r="B1788" s="117" t="s">
        <v>177</v>
      </c>
      <c r="C1788" s="306" t="s">
        <v>772</v>
      </c>
      <c r="D1788" s="307"/>
      <c r="E1788" s="307"/>
      <c r="F1788" s="308"/>
      <c r="G1788" s="47">
        <v>24</v>
      </c>
      <c r="H1788" s="14">
        <v>20550</v>
      </c>
      <c r="I1788" s="235">
        <f t="shared" si="73"/>
        <v>23632.499999999996</v>
      </c>
      <c r="J1788" s="253">
        <f t="shared" si="74"/>
        <v>25995.749999999996</v>
      </c>
      <c r="K1788" s="4"/>
    </row>
    <row r="1789" spans="1:11" ht="12.75">
      <c r="A1789" s="35"/>
      <c r="B1789" s="117" t="s">
        <v>178</v>
      </c>
      <c r="C1789" s="306" t="s">
        <v>773</v>
      </c>
      <c r="D1789" s="307"/>
      <c r="E1789" s="307"/>
      <c r="F1789" s="308"/>
      <c r="G1789" s="47">
        <v>17</v>
      </c>
      <c r="H1789" s="14">
        <v>5270</v>
      </c>
      <c r="I1789" s="235">
        <f t="shared" si="73"/>
        <v>6060.499999999999</v>
      </c>
      <c r="J1789" s="253">
        <f t="shared" si="74"/>
        <v>6666.549999999999</v>
      </c>
      <c r="K1789" s="4"/>
    </row>
    <row r="1790" spans="1:11" ht="12.75">
      <c r="A1790" s="35"/>
      <c r="B1790" s="117">
        <v>7213</v>
      </c>
      <c r="C1790" s="306" t="s">
        <v>1398</v>
      </c>
      <c r="D1790" s="307"/>
      <c r="E1790" s="307"/>
      <c r="F1790" s="308"/>
      <c r="G1790" s="47">
        <v>25</v>
      </c>
      <c r="H1790" s="14">
        <v>23500</v>
      </c>
      <c r="I1790" s="235">
        <f t="shared" si="73"/>
        <v>27024.999999999996</v>
      </c>
      <c r="J1790" s="253">
        <f t="shared" si="74"/>
        <v>29727.5</v>
      </c>
      <c r="K1790" s="4"/>
    </row>
    <row r="1791" spans="1:11" ht="26.25">
      <c r="A1791" s="35"/>
      <c r="B1791" s="117" t="s">
        <v>1286</v>
      </c>
      <c r="C1791" s="306" t="s">
        <v>1287</v>
      </c>
      <c r="D1791" s="307"/>
      <c r="E1791" s="307"/>
      <c r="F1791" s="308"/>
      <c r="G1791" s="47">
        <v>25</v>
      </c>
      <c r="H1791" s="14">
        <v>12200</v>
      </c>
      <c r="I1791" s="235">
        <f t="shared" si="73"/>
        <v>14029.999999999998</v>
      </c>
      <c r="J1791" s="253">
        <f t="shared" si="74"/>
        <v>15433</v>
      </c>
      <c r="K1791" s="4"/>
    </row>
    <row r="1792" spans="1:11" ht="12.75" customHeight="1">
      <c r="A1792" s="35"/>
      <c r="B1792" s="117">
        <v>7214</v>
      </c>
      <c r="C1792" s="306" t="s">
        <v>1399</v>
      </c>
      <c r="D1792" s="307"/>
      <c r="E1792" s="307"/>
      <c r="F1792" s="308"/>
      <c r="G1792" s="47">
        <v>25</v>
      </c>
      <c r="H1792" s="14">
        <v>7200</v>
      </c>
      <c r="I1792" s="235">
        <f t="shared" si="73"/>
        <v>8280</v>
      </c>
      <c r="J1792" s="253">
        <f t="shared" si="74"/>
        <v>9108</v>
      </c>
      <c r="K1792" s="4"/>
    </row>
    <row r="1793" spans="1:11" ht="12.75" customHeight="1">
      <c r="A1793" s="35"/>
      <c r="B1793" s="117">
        <v>7215</v>
      </c>
      <c r="C1793" s="306" t="s">
        <v>1400</v>
      </c>
      <c r="D1793" s="307"/>
      <c r="E1793" s="307"/>
      <c r="F1793" s="308"/>
      <c r="G1793" s="47">
        <v>25</v>
      </c>
      <c r="H1793" s="14">
        <v>27520</v>
      </c>
      <c r="I1793" s="235">
        <f t="shared" si="73"/>
        <v>31647.999999999996</v>
      </c>
      <c r="J1793" s="253">
        <f t="shared" si="74"/>
        <v>34812.799999999996</v>
      </c>
      <c r="K1793" s="4"/>
    </row>
    <row r="1794" spans="1:11" ht="12.75" customHeight="1">
      <c r="A1794" s="35"/>
      <c r="B1794" s="117" t="s">
        <v>179</v>
      </c>
      <c r="C1794" s="306" t="s">
        <v>774</v>
      </c>
      <c r="D1794" s="307"/>
      <c r="E1794" s="307"/>
      <c r="F1794" s="308"/>
      <c r="G1794" s="47">
        <v>24</v>
      </c>
      <c r="H1794" s="14">
        <v>23420</v>
      </c>
      <c r="I1794" s="235">
        <f t="shared" si="73"/>
        <v>26932.999999999996</v>
      </c>
      <c r="J1794" s="253">
        <f t="shared" si="74"/>
        <v>29626.3</v>
      </c>
      <c r="K1794" s="4"/>
    </row>
    <row r="1795" spans="1:11" ht="12.75">
      <c r="A1795" s="35"/>
      <c r="B1795" s="117" t="s">
        <v>180</v>
      </c>
      <c r="C1795" s="306" t="s">
        <v>775</v>
      </c>
      <c r="D1795" s="307"/>
      <c r="E1795" s="307"/>
      <c r="F1795" s="308"/>
      <c r="G1795" s="47">
        <v>33</v>
      </c>
      <c r="H1795" s="14">
        <v>56990</v>
      </c>
      <c r="I1795" s="235">
        <f t="shared" si="73"/>
        <v>65538.5</v>
      </c>
      <c r="J1795" s="253">
        <f t="shared" si="74"/>
        <v>72092.35</v>
      </c>
      <c r="K1795" s="4"/>
    </row>
    <row r="1796" spans="1:11" ht="12.75">
      <c r="A1796" s="35"/>
      <c r="B1796" s="117">
        <v>7216</v>
      </c>
      <c r="C1796" s="306" t="s">
        <v>1401</v>
      </c>
      <c r="D1796" s="307"/>
      <c r="E1796" s="307"/>
      <c r="F1796" s="308"/>
      <c r="G1796" s="47">
        <v>32</v>
      </c>
      <c r="H1796" s="14">
        <v>9350</v>
      </c>
      <c r="I1796" s="235">
        <f t="shared" si="73"/>
        <v>10752.5</v>
      </c>
      <c r="J1796" s="253">
        <f t="shared" si="74"/>
        <v>11827.750000000002</v>
      </c>
      <c r="K1796" s="4"/>
    </row>
    <row r="1797" spans="1:11" ht="12.75">
      <c r="A1797" s="35"/>
      <c r="B1797" s="117">
        <v>7217</v>
      </c>
      <c r="C1797" s="306" t="s">
        <v>1402</v>
      </c>
      <c r="D1797" s="307"/>
      <c r="E1797" s="307"/>
      <c r="F1797" s="308"/>
      <c r="G1797" s="47">
        <v>25</v>
      </c>
      <c r="H1797" s="14">
        <v>30020</v>
      </c>
      <c r="I1797" s="235">
        <f t="shared" si="73"/>
        <v>34523</v>
      </c>
      <c r="J1797" s="253">
        <f t="shared" si="74"/>
        <v>37975.3</v>
      </c>
      <c r="K1797" s="4"/>
    </row>
    <row r="1798" spans="1:11" ht="12.75">
      <c r="A1798" s="35"/>
      <c r="B1798" s="117" t="s">
        <v>181</v>
      </c>
      <c r="C1798" s="306" t="s">
        <v>776</v>
      </c>
      <c r="D1798" s="307"/>
      <c r="E1798" s="307"/>
      <c r="F1798" s="308"/>
      <c r="G1798" s="47">
        <v>24</v>
      </c>
      <c r="H1798" s="14">
        <v>12200</v>
      </c>
      <c r="I1798" s="235">
        <f t="shared" si="73"/>
        <v>14029.999999999998</v>
      </c>
      <c r="J1798" s="253">
        <f t="shared" si="74"/>
        <v>15433</v>
      </c>
      <c r="K1798" s="4"/>
    </row>
    <row r="1799" spans="1:11" ht="12.75">
      <c r="A1799" s="35"/>
      <c r="B1799" s="117" t="s">
        <v>182</v>
      </c>
      <c r="C1799" s="306" t="s">
        <v>777</v>
      </c>
      <c r="D1799" s="307"/>
      <c r="E1799" s="307"/>
      <c r="F1799" s="308"/>
      <c r="G1799" s="47">
        <v>24</v>
      </c>
      <c r="H1799" s="14">
        <v>32570</v>
      </c>
      <c r="I1799" s="235">
        <f aca="true" t="shared" si="75" ref="I1799:I1862">H1799*115%</f>
        <v>37455.5</v>
      </c>
      <c r="J1799" s="253">
        <f t="shared" si="74"/>
        <v>41201.05</v>
      </c>
      <c r="K1799" s="4"/>
    </row>
    <row r="1800" spans="1:11" ht="12.75">
      <c r="A1800" s="35"/>
      <c r="B1800" s="117">
        <v>7218</v>
      </c>
      <c r="C1800" s="306" t="s">
        <v>1403</v>
      </c>
      <c r="D1800" s="307"/>
      <c r="E1800" s="307"/>
      <c r="F1800" s="308"/>
      <c r="G1800" s="47">
        <v>25</v>
      </c>
      <c r="H1800" s="14">
        <v>17310</v>
      </c>
      <c r="I1800" s="235">
        <f t="shared" si="75"/>
        <v>19906.5</v>
      </c>
      <c r="J1800" s="253">
        <f t="shared" si="74"/>
        <v>21897.15</v>
      </c>
      <c r="K1800" s="4"/>
    </row>
    <row r="1801" spans="1:11" ht="12.75">
      <c r="A1801" s="35"/>
      <c r="B1801" s="117">
        <v>7219</v>
      </c>
      <c r="C1801" s="306" t="s">
        <v>1404</v>
      </c>
      <c r="D1801" s="307"/>
      <c r="E1801" s="307"/>
      <c r="F1801" s="308"/>
      <c r="G1801" s="47">
        <v>25</v>
      </c>
      <c r="H1801" s="14">
        <v>12200</v>
      </c>
      <c r="I1801" s="235">
        <f t="shared" si="75"/>
        <v>14029.999999999998</v>
      </c>
      <c r="J1801" s="253">
        <f t="shared" si="74"/>
        <v>15433</v>
      </c>
      <c r="K1801" s="4"/>
    </row>
    <row r="1802" spans="1:11" ht="12.75">
      <c r="A1802" s="35"/>
      <c r="B1802" s="117">
        <v>7220</v>
      </c>
      <c r="C1802" s="306" t="s">
        <v>1405</v>
      </c>
      <c r="D1802" s="307"/>
      <c r="E1802" s="307"/>
      <c r="F1802" s="308"/>
      <c r="G1802" s="47">
        <v>25</v>
      </c>
      <c r="H1802" s="14">
        <v>23420</v>
      </c>
      <c r="I1802" s="235">
        <f t="shared" si="75"/>
        <v>26932.999999999996</v>
      </c>
      <c r="J1802" s="253">
        <f aca="true" t="shared" si="76" ref="J1802:J1865">I1802*110%</f>
        <v>29626.3</v>
      </c>
      <c r="K1802" s="4"/>
    </row>
    <row r="1803" spans="1:11" ht="12.75">
      <c r="A1803" s="35"/>
      <c r="B1803" s="117">
        <v>7221</v>
      </c>
      <c r="C1803" s="306" t="s">
        <v>1406</v>
      </c>
      <c r="D1803" s="307"/>
      <c r="E1803" s="307"/>
      <c r="F1803" s="308"/>
      <c r="G1803" s="47">
        <v>25</v>
      </c>
      <c r="H1803" s="14">
        <v>26760</v>
      </c>
      <c r="I1803" s="235">
        <f t="shared" si="75"/>
        <v>30773.999999999996</v>
      </c>
      <c r="J1803" s="253">
        <f t="shared" si="76"/>
        <v>33851.4</v>
      </c>
      <c r="K1803" s="4"/>
    </row>
    <row r="1804" spans="1:11" ht="26.25">
      <c r="A1804" s="35"/>
      <c r="B1804" s="117" t="s">
        <v>183</v>
      </c>
      <c r="C1804" s="306" t="s">
        <v>778</v>
      </c>
      <c r="D1804" s="307"/>
      <c r="E1804" s="307"/>
      <c r="F1804" s="308"/>
      <c r="G1804" s="47">
        <v>33</v>
      </c>
      <c r="H1804" s="14">
        <v>87550</v>
      </c>
      <c r="I1804" s="235">
        <f t="shared" si="75"/>
        <v>100682.49999999999</v>
      </c>
      <c r="J1804" s="253">
        <f t="shared" si="76"/>
        <v>110750.75</v>
      </c>
      <c r="K1804" s="4"/>
    </row>
    <row r="1805" spans="1:11" ht="26.25">
      <c r="A1805" s="35"/>
      <c r="B1805" s="117" t="s">
        <v>184</v>
      </c>
      <c r="C1805" s="306" t="s">
        <v>779</v>
      </c>
      <c r="D1805" s="307"/>
      <c r="E1805" s="307"/>
      <c r="F1805" s="308"/>
      <c r="G1805" s="47">
        <v>24</v>
      </c>
      <c r="H1805" s="14">
        <v>29820</v>
      </c>
      <c r="I1805" s="235">
        <f t="shared" si="75"/>
        <v>34293</v>
      </c>
      <c r="J1805" s="253">
        <f t="shared" si="76"/>
        <v>37722.3</v>
      </c>
      <c r="K1805" s="4"/>
    </row>
    <row r="1806" spans="1:11" ht="12.75">
      <c r="A1806" s="35"/>
      <c r="B1806" s="117" t="s">
        <v>185</v>
      </c>
      <c r="C1806" s="306" t="s">
        <v>780</v>
      </c>
      <c r="D1806" s="307"/>
      <c r="E1806" s="307"/>
      <c r="F1806" s="308"/>
      <c r="G1806" s="47">
        <v>17</v>
      </c>
      <c r="H1806" s="14">
        <v>109190</v>
      </c>
      <c r="I1806" s="235">
        <f t="shared" si="75"/>
        <v>125568.49999999999</v>
      </c>
      <c r="J1806" s="253">
        <f t="shared" si="76"/>
        <v>138125.35</v>
      </c>
      <c r="K1806" s="4"/>
    </row>
    <row r="1807" spans="1:11" ht="12.75">
      <c r="A1807" s="35"/>
      <c r="B1807" s="117" t="s">
        <v>186</v>
      </c>
      <c r="C1807" s="306" t="s">
        <v>781</v>
      </c>
      <c r="D1807" s="307"/>
      <c r="E1807" s="307"/>
      <c r="F1807" s="308"/>
      <c r="G1807" s="47">
        <v>24</v>
      </c>
      <c r="H1807" s="14">
        <v>32570</v>
      </c>
      <c r="I1807" s="235">
        <f t="shared" si="75"/>
        <v>37455.5</v>
      </c>
      <c r="J1807" s="253">
        <f t="shared" si="76"/>
        <v>41201.05</v>
      </c>
      <c r="K1807" s="4"/>
    </row>
    <row r="1808" spans="1:11" ht="12.75">
      <c r="A1808" s="35"/>
      <c r="B1808" s="117" t="s">
        <v>187</v>
      </c>
      <c r="C1808" s="306" t="s">
        <v>782</v>
      </c>
      <c r="D1808" s="307"/>
      <c r="E1808" s="307"/>
      <c r="F1808" s="308"/>
      <c r="G1808" s="47">
        <v>33</v>
      </c>
      <c r="H1808" s="14">
        <v>69200</v>
      </c>
      <c r="I1808" s="235">
        <f t="shared" si="75"/>
        <v>79580</v>
      </c>
      <c r="J1808" s="253">
        <f t="shared" si="76"/>
        <v>87538</v>
      </c>
      <c r="K1808" s="4"/>
    </row>
    <row r="1809" spans="1:11" ht="12.75">
      <c r="A1809" s="35"/>
      <c r="B1809" s="117" t="s">
        <v>188</v>
      </c>
      <c r="C1809" s="306" t="s">
        <v>1910</v>
      </c>
      <c r="D1809" s="307"/>
      <c r="E1809" s="307"/>
      <c r="F1809" s="308"/>
      <c r="G1809" s="47">
        <v>24</v>
      </c>
      <c r="H1809" s="14">
        <v>14300</v>
      </c>
      <c r="I1809" s="235">
        <f t="shared" si="75"/>
        <v>16445</v>
      </c>
      <c r="J1809" s="253">
        <f t="shared" si="76"/>
        <v>18089.5</v>
      </c>
      <c r="K1809" s="4"/>
    </row>
    <row r="1810" spans="1:11" ht="12.75">
      <c r="A1810" s="35"/>
      <c r="B1810" s="117" t="s">
        <v>189</v>
      </c>
      <c r="C1810" s="306" t="s">
        <v>783</v>
      </c>
      <c r="D1810" s="307"/>
      <c r="E1810" s="307"/>
      <c r="F1810" s="308"/>
      <c r="G1810" s="47">
        <v>33</v>
      </c>
      <c r="H1810" s="14">
        <v>87850</v>
      </c>
      <c r="I1810" s="235">
        <f t="shared" si="75"/>
        <v>101027.49999999999</v>
      </c>
      <c r="J1810" s="253">
        <f t="shared" si="76"/>
        <v>111130.25</v>
      </c>
      <c r="K1810" s="4"/>
    </row>
    <row r="1811" spans="1:11" ht="26.25">
      <c r="A1811" s="35"/>
      <c r="B1811" s="117" t="s">
        <v>2535</v>
      </c>
      <c r="C1811" s="306" t="s">
        <v>784</v>
      </c>
      <c r="D1811" s="307"/>
      <c r="E1811" s="307"/>
      <c r="F1811" s="308"/>
      <c r="G1811" s="47">
        <v>24</v>
      </c>
      <c r="H1811" s="14">
        <v>17500</v>
      </c>
      <c r="I1811" s="235">
        <f t="shared" si="75"/>
        <v>20125</v>
      </c>
      <c r="J1811" s="253">
        <f t="shared" si="76"/>
        <v>22137.5</v>
      </c>
      <c r="K1811" s="4"/>
    </row>
    <row r="1812" spans="1:11" ht="12.75">
      <c r="A1812" s="35"/>
      <c r="B1812" s="117" t="s">
        <v>190</v>
      </c>
      <c r="C1812" s="306" t="s">
        <v>785</v>
      </c>
      <c r="D1812" s="307"/>
      <c r="E1812" s="307"/>
      <c r="F1812" s="308"/>
      <c r="G1812" s="47">
        <v>24</v>
      </c>
      <c r="H1812" s="14">
        <v>57290</v>
      </c>
      <c r="I1812" s="235">
        <f t="shared" si="75"/>
        <v>65883.5</v>
      </c>
      <c r="J1812" s="253">
        <f t="shared" si="76"/>
        <v>72471.85</v>
      </c>
      <c r="K1812" s="4"/>
    </row>
    <row r="1813" spans="1:11" ht="12.75">
      <c r="A1813" s="35"/>
      <c r="B1813" s="117" t="s">
        <v>191</v>
      </c>
      <c r="C1813" s="306" t="s">
        <v>786</v>
      </c>
      <c r="D1813" s="307"/>
      <c r="E1813" s="307"/>
      <c r="F1813" s="308"/>
      <c r="G1813" s="47">
        <v>24</v>
      </c>
      <c r="H1813" s="14">
        <v>48240</v>
      </c>
      <c r="I1813" s="235">
        <f t="shared" si="75"/>
        <v>55475.99999999999</v>
      </c>
      <c r="J1813" s="253">
        <f t="shared" si="76"/>
        <v>61023.6</v>
      </c>
      <c r="K1813" s="4"/>
    </row>
    <row r="1814" spans="1:11" ht="14.25" customHeight="1">
      <c r="A1814" s="35"/>
      <c r="B1814" s="117">
        <v>7222</v>
      </c>
      <c r="C1814" s="306" t="s">
        <v>1407</v>
      </c>
      <c r="D1814" s="307"/>
      <c r="E1814" s="307"/>
      <c r="F1814" s="308"/>
      <c r="G1814" s="47">
        <v>25</v>
      </c>
      <c r="H1814" s="14">
        <v>8750</v>
      </c>
      <c r="I1814" s="235">
        <f t="shared" si="75"/>
        <v>10062.5</v>
      </c>
      <c r="J1814" s="253">
        <f t="shared" si="76"/>
        <v>11068.75</v>
      </c>
      <c r="K1814" s="4"/>
    </row>
    <row r="1815" spans="1:11" ht="14.25" customHeight="1">
      <c r="A1815" s="35"/>
      <c r="B1815" s="117" t="s">
        <v>192</v>
      </c>
      <c r="C1815" s="306" t="s">
        <v>1893</v>
      </c>
      <c r="D1815" s="307"/>
      <c r="E1815" s="307"/>
      <c r="F1815" s="308"/>
      <c r="G1815" s="47">
        <v>24</v>
      </c>
      <c r="H1815" s="14">
        <v>12200</v>
      </c>
      <c r="I1815" s="235">
        <f t="shared" si="75"/>
        <v>14029.999999999998</v>
      </c>
      <c r="J1815" s="253">
        <f t="shared" si="76"/>
        <v>15433</v>
      </c>
      <c r="K1815" s="4"/>
    </row>
    <row r="1816" spans="1:11" ht="14.25" customHeight="1">
      <c r="A1816" s="35"/>
      <c r="B1816" s="117" t="s">
        <v>193</v>
      </c>
      <c r="C1816" s="306" t="s">
        <v>787</v>
      </c>
      <c r="D1816" s="307"/>
      <c r="E1816" s="307"/>
      <c r="F1816" s="308"/>
      <c r="G1816" s="47">
        <v>33</v>
      </c>
      <c r="H1816" s="14">
        <v>56990</v>
      </c>
      <c r="I1816" s="235">
        <f t="shared" si="75"/>
        <v>65538.5</v>
      </c>
      <c r="J1816" s="253">
        <f t="shared" si="76"/>
        <v>72092.35</v>
      </c>
      <c r="K1816" s="4"/>
    </row>
    <row r="1817" spans="1:11" ht="12.75">
      <c r="A1817" s="35"/>
      <c r="B1817" s="117" t="s">
        <v>194</v>
      </c>
      <c r="C1817" s="306" t="s">
        <v>788</v>
      </c>
      <c r="D1817" s="307"/>
      <c r="E1817" s="307"/>
      <c r="F1817" s="308"/>
      <c r="G1817" s="47">
        <v>17</v>
      </c>
      <c r="H1817" s="14">
        <v>13850</v>
      </c>
      <c r="I1817" s="235">
        <f t="shared" si="75"/>
        <v>15927.499999999998</v>
      </c>
      <c r="J1817" s="253">
        <f t="shared" si="76"/>
        <v>17520.25</v>
      </c>
      <c r="K1817" s="4"/>
    </row>
    <row r="1818" spans="1:11" ht="12.75">
      <c r="A1818" s="35"/>
      <c r="B1818" s="117" t="s">
        <v>195</v>
      </c>
      <c r="C1818" s="306" t="s">
        <v>1900</v>
      </c>
      <c r="D1818" s="307"/>
      <c r="E1818" s="307"/>
      <c r="F1818" s="308"/>
      <c r="G1818" s="47">
        <v>24</v>
      </c>
      <c r="H1818" s="14">
        <v>12200</v>
      </c>
      <c r="I1818" s="235">
        <f t="shared" si="75"/>
        <v>14029.999999999998</v>
      </c>
      <c r="J1818" s="253">
        <f t="shared" si="76"/>
        <v>15433</v>
      </c>
      <c r="K1818" s="4"/>
    </row>
    <row r="1819" spans="1:11" ht="12.75">
      <c r="A1819" s="35"/>
      <c r="B1819" s="117" t="s">
        <v>196</v>
      </c>
      <c r="C1819" s="306" t="s">
        <v>789</v>
      </c>
      <c r="D1819" s="307"/>
      <c r="E1819" s="307"/>
      <c r="F1819" s="308"/>
      <c r="G1819" s="47">
        <v>24</v>
      </c>
      <c r="H1819" s="14">
        <v>32750</v>
      </c>
      <c r="I1819" s="235">
        <f t="shared" si="75"/>
        <v>37662.5</v>
      </c>
      <c r="J1819" s="253">
        <f t="shared" si="76"/>
        <v>41428.75</v>
      </c>
      <c r="K1819" s="4"/>
    </row>
    <row r="1820" spans="1:11" ht="12.75">
      <c r="A1820" s="35"/>
      <c r="B1820" s="117">
        <v>7223</v>
      </c>
      <c r="C1820" s="306" t="s">
        <v>1408</v>
      </c>
      <c r="D1820" s="307"/>
      <c r="E1820" s="307"/>
      <c r="F1820" s="308"/>
      <c r="G1820" s="47">
        <v>25</v>
      </c>
      <c r="H1820" s="14">
        <v>17310</v>
      </c>
      <c r="I1820" s="235">
        <f t="shared" si="75"/>
        <v>19906.5</v>
      </c>
      <c r="J1820" s="253">
        <f t="shared" si="76"/>
        <v>21897.15</v>
      </c>
      <c r="K1820" s="4"/>
    </row>
    <row r="1821" spans="1:11" ht="12.75">
      <c r="A1821" s="35"/>
      <c r="B1821" s="117">
        <v>7224</v>
      </c>
      <c r="C1821" s="306" t="s">
        <v>1409</v>
      </c>
      <c r="D1821" s="307"/>
      <c r="E1821" s="307"/>
      <c r="F1821" s="308"/>
      <c r="G1821" s="47">
        <v>25</v>
      </c>
      <c r="H1821" s="14">
        <v>7200</v>
      </c>
      <c r="I1821" s="235">
        <f t="shared" si="75"/>
        <v>8280</v>
      </c>
      <c r="J1821" s="253">
        <f t="shared" si="76"/>
        <v>9108</v>
      </c>
      <c r="K1821" s="4"/>
    </row>
    <row r="1822" spans="1:11" ht="12.75">
      <c r="A1822" s="35"/>
      <c r="B1822" s="117">
        <v>7225</v>
      </c>
      <c r="C1822" s="306" t="s">
        <v>1410</v>
      </c>
      <c r="D1822" s="307"/>
      <c r="E1822" s="307"/>
      <c r="F1822" s="308"/>
      <c r="G1822" s="47">
        <v>32</v>
      </c>
      <c r="H1822" s="14">
        <v>9350</v>
      </c>
      <c r="I1822" s="235">
        <f t="shared" si="75"/>
        <v>10752.5</v>
      </c>
      <c r="J1822" s="253">
        <f t="shared" si="76"/>
        <v>11827.750000000002</v>
      </c>
      <c r="K1822" s="4"/>
    </row>
    <row r="1823" spans="1:11" ht="12.75">
      <c r="A1823" s="35"/>
      <c r="B1823" s="117" t="s">
        <v>197</v>
      </c>
      <c r="C1823" s="306" t="s">
        <v>790</v>
      </c>
      <c r="D1823" s="307"/>
      <c r="E1823" s="307"/>
      <c r="F1823" s="308"/>
      <c r="G1823" s="47">
        <v>17</v>
      </c>
      <c r="H1823" s="14">
        <v>9350</v>
      </c>
      <c r="I1823" s="235">
        <f t="shared" si="75"/>
        <v>10752.5</v>
      </c>
      <c r="J1823" s="253">
        <f t="shared" si="76"/>
        <v>11827.750000000002</v>
      </c>
      <c r="K1823" s="4"/>
    </row>
    <row r="1824" spans="1:11" ht="26.25">
      <c r="A1824" s="35"/>
      <c r="B1824" s="117" t="s">
        <v>198</v>
      </c>
      <c r="C1824" s="306" t="s">
        <v>791</v>
      </c>
      <c r="D1824" s="307"/>
      <c r="E1824" s="307"/>
      <c r="F1824" s="308"/>
      <c r="G1824" s="47">
        <v>24</v>
      </c>
      <c r="H1824" s="14">
        <v>26960</v>
      </c>
      <c r="I1824" s="235">
        <f t="shared" si="75"/>
        <v>31003.999999999996</v>
      </c>
      <c r="J1824" s="253">
        <f t="shared" si="76"/>
        <v>34104.4</v>
      </c>
      <c r="K1824" s="4"/>
    </row>
    <row r="1825" spans="1:11" ht="12.75">
      <c r="A1825" s="35"/>
      <c r="B1825" s="117">
        <v>7226</v>
      </c>
      <c r="C1825" s="306" t="s">
        <v>1411</v>
      </c>
      <c r="D1825" s="307"/>
      <c r="E1825" s="307"/>
      <c r="F1825" s="308"/>
      <c r="G1825" s="47">
        <v>25</v>
      </c>
      <c r="H1825" s="14">
        <v>26960</v>
      </c>
      <c r="I1825" s="235">
        <f t="shared" si="75"/>
        <v>31003.999999999996</v>
      </c>
      <c r="J1825" s="253">
        <f t="shared" si="76"/>
        <v>34104.4</v>
      </c>
      <c r="K1825" s="4"/>
    </row>
    <row r="1826" spans="1:11" ht="26.25">
      <c r="A1826" s="35"/>
      <c r="B1826" s="117" t="s">
        <v>199</v>
      </c>
      <c r="C1826" s="306" t="s">
        <v>792</v>
      </c>
      <c r="D1826" s="307"/>
      <c r="E1826" s="307"/>
      <c r="F1826" s="308"/>
      <c r="G1826" s="47">
        <v>33</v>
      </c>
      <c r="H1826" s="14">
        <v>57290</v>
      </c>
      <c r="I1826" s="235">
        <f t="shared" si="75"/>
        <v>65883.5</v>
      </c>
      <c r="J1826" s="253">
        <f t="shared" si="76"/>
        <v>72471.85</v>
      </c>
      <c r="K1826" s="4"/>
    </row>
    <row r="1827" spans="1:11" ht="12.75">
      <c r="A1827" s="35"/>
      <c r="B1827" s="117" t="s">
        <v>200</v>
      </c>
      <c r="C1827" s="306" t="s">
        <v>793</v>
      </c>
      <c r="D1827" s="307"/>
      <c r="E1827" s="307"/>
      <c r="F1827" s="308"/>
      <c r="G1827" s="47">
        <v>24</v>
      </c>
      <c r="H1827" s="14">
        <v>14255</v>
      </c>
      <c r="I1827" s="235">
        <f t="shared" si="75"/>
        <v>16393.25</v>
      </c>
      <c r="J1827" s="253">
        <f t="shared" si="76"/>
        <v>18032.575</v>
      </c>
      <c r="K1827" s="4"/>
    </row>
    <row r="1828" spans="1:11" ht="12.75">
      <c r="A1828" s="35"/>
      <c r="B1828" s="117" t="s">
        <v>201</v>
      </c>
      <c r="C1828" s="306" t="s">
        <v>794</v>
      </c>
      <c r="D1828" s="307"/>
      <c r="E1828" s="307"/>
      <c r="F1828" s="308"/>
      <c r="G1828" s="47">
        <v>33</v>
      </c>
      <c r="H1828" s="14">
        <v>48240</v>
      </c>
      <c r="I1828" s="235">
        <f t="shared" si="75"/>
        <v>55475.99999999999</v>
      </c>
      <c r="J1828" s="253">
        <f t="shared" si="76"/>
        <v>61023.6</v>
      </c>
      <c r="K1828" s="4"/>
    </row>
    <row r="1829" spans="1:11" ht="12.75">
      <c r="A1829" s="35"/>
      <c r="B1829" s="117" t="s">
        <v>202</v>
      </c>
      <c r="C1829" s="306" t="s">
        <v>795</v>
      </c>
      <c r="D1829" s="307"/>
      <c r="E1829" s="307"/>
      <c r="F1829" s="308"/>
      <c r="G1829" s="47">
        <v>33</v>
      </c>
      <c r="H1829" s="14">
        <v>48240</v>
      </c>
      <c r="I1829" s="235">
        <f t="shared" si="75"/>
        <v>55475.99999999999</v>
      </c>
      <c r="J1829" s="253">
        <f t="shared" si="76"/>
        <v>61023.6</v>
      </c>
      <c r="K1829" s="4"/>
    </row>
    <row r="1830" spans="1:11" ht="12.75">
      <c r="A1830" s="35"/>
      <c r="B1830" s="117">
        <v>7227</v>
      </c>
      <c r="C1830" s="306" t="s">
        <v>1412</v>
      </c>
      <c r="D1830" s="307"/>
      <c r="E1830" s="307"/>
      <c r="F1830" s="308"/>
      <c r="G1830" s="47">
        <v>25</v>
      </c>
      <c r="H1830" s="14">
        <v>23320</v>
      </c>
      <c r="I1830" s="235">
        <f t="shared" si="75"/>
        <v>26817.999999999996</v>
      </c>
      <c r="J1830" s="253">
        <f t="shared" si="76"/>
        <v>29499.8</v>
      </c>
      <c r="K1830" s="4"/>
    </row>
    <row r="1831" spans="1:11" ht="12.75">
      <c r="A1831" s="35"/>
      <c r="B1831" s="117" t="s">
        <v>203</v>
      </c>
      <c r="C1831" s="306" t="s">
        <v>796</v>
      </c>
      <c r="D1831" s="307"/>
      <c r="E1831" s="307"/>
      <c r="F1831" s="308"/>
      <c r="G1831" s="47">
        <v>48</v>
      </c>
      <c r="H1831" s="14">
        <v>109390</v>
      </c>
      <c r="I1831" s="235">
        <f t="shared" si="75"/>
        <v>125798.49999999999</v>
      </c>
      <c r="J1831" s="253">
        <f t="shared" si="76"/>
        <v>138378.35</v>
      </c>
      <c r="K1831" s="4"/>
    </row>
    <row r="1832" spans="1:11" ht="12.75">
      <c r="A1832" s="35"/>
      <c r="B1832" s="117">
        <v>7771</v>
      </c>
      <c r="C1832" s="306" t="s">
        <v>798</v>
      </c>
      <c r="D1832" s="307"/>
      <c r="E1832" s="307"/>
      <c r="F1832" s="308"/>
      <c r="G1832" s="47">
        <v>17</v>
      </c>
      <c r="H1832" s="14">
        <v>9350</v>
      </c>
      <c r="I1832" s="235">
        <f t="shared" si="75"/>
        <v>10752.5</v>
      </c>
      <c r="J1832" s="253">
        <f t="shared" si="76"/>
        <v>11827.750000000002</v>
      </c>
      <c r="K1832" s="4"/>
    </row>
    <row r="1833" spans="1:11" ht="12.75">
      <c r="A1833" s="35"/>
      <c r="B1833" s="117" t="s">
        <v>205</v>
      </c>
      <c r="C1833" s="306" t="s">
        <v>799</v>
      </c>
      <c r="D1833" s="307"/>
      <c r="E1833" s="307"/>
      <c r="F1833" s="308"/>
      <c r="G1833" s="47">
        <v>17</v>
      </c>
      <c r="H1833" s="14">
        <v>14350</v>
      </c>
      <c r="I1833" s="235">
        <f t="shared" si="75"/>
        <v>16502.5</v>
      </c>
      <c r="J1833" s="253">
        <f t="shared" si="76"/>
        <v>18152.75</v>
      </c>
      <c r="K1833" s="4"/>
    </row>
    <row r="1834" spans="1:11" ht="12.75">
      <c r="A1834" s="35"/>
      <c r="B1834" s="117">
        <v>7228</v>
      </c>
      <c r="C1834" s="306" t="s">
        <v>1413</v>
      </c>
      <c r="D1834" s="307"/>
      <c r="E1834" s="307"/>
      <c r="F1834" s="308"/>
      <c r="G1834" s="47">
        <v>25</v>
      </c>
      <c r="H1834" s="14">
        <v>26760</v>
      </c>
      <c r="I1834" s="235">
        <f t="shared" si="75"/>
        <v>30773.999999999996</v>
      </c>
      <c r="J1834" s="253">
        <f t="shared" si="76"/>
        <v>33851.4</v>
      </c>
      <c r="K1834" s="4"/>
    </row>
    <row r="1835" spans="1:11" ht="12.75">
      <c r="A1835" s="35"/>
      <c r="B1835" s="117">
        <v>7229</v>
      </c>
      <c r="C1835" s="306" t="s">
        <v>1414</v>
      </c>
      <c r="D1835" s="307"/>
      <c r="E1835" s="307"/>
      <c r="F1835" s="308"/>
      <c r="G1835" s="47">
        <v>25</v>
      </c>
      <c r="H1835" s="14">
        <v>7100</v>
      </c>
      <c r="I1835" s="235">
        <f t="shared" si="75"/>
        <v>8164.999999999999</v>
      </c>
      <c r="J1835" s="253">
        <f t="shared" si="76"/>
        <v>8981.5</v>
      </c>
      <c r="K1835" s="4"/>
    </row>
    <row r="1836" spans="1:11" ht="12.75">
      <c r="A1836" s="35"/>
      <c r="B1836" s="117" t="s">
        <v>1288</v>
      </c>
      <c r="C1836" s="306" t="s">
        <v>1289</v>
      </c>
      <c r="D1836" s="307"/>
      <c r="E1836" s="307"/>
      <c r="F1836" s="308"/>
      <c r="G1836" s="47">
        <v>25</v>
      </c>
      <c r="H1836" s="14">
        <v>20660</v>
      </c>
      <c r="I1836" s="235">
        <f t="shared" si="75"/>
        <v>23758.999999999996</v>
      </c>
      <c r="J1836" s="253">
        <f t="shared" si="76"/>
        <v>26134.899999999998</v>
      </c>
      <c r="K1836" s="4"/>
    </row>
    <row r="1837" spans="1:11" ht="12.75">
      <c r="A1837" s="35"/>
      <c r="B1837" s="117" t="s">
        <v>1290</v>
      </c>
      <c r="C1837" s="306" t="s">
        <v>1291</v>
      </c>
      <c r="D1837" s="307"/>
      <c r="E1837" s="307"/>
      <c r="F1837" s="308"/>
      <c r="G1837" s="47">
        <v>25</v>
      </c>
      <c r="H1837" s="14">
        <v>7200</v>
      </c>
      <c r="I1837" s="235">
        <f t="shared" si="75"/>
        <v>8280</v>
      </c>
      <c r="J1837" s="253">
        <f t="shared" si="76"/>
        <v>9108</v>
      </c>
      <c r="K1837" s="4"/>
    </row>
    <row r="1838" spans="1:11" ht="12.75">
      <c r="A1838" s="35"/>
      <c r="B1838" s="117" t="s">
        <v>204</v>
      </c>
      <c r="C1838" s="306" t="s">
        <v>797</v>
      </c>
      <c r="D1838" s="307"/>
      <c r="E1838" s="307"/>
      <c r="F1838" s="308"/>
      <c r="G1838" s="47">
        <v>33</v>
      </c>
      <c r="H1838" s="14">
        <v>42250</v>
      </c>
      <c r="I1838" s="235">
        <f t="shared" si="75"/>
        <v>48587.49999999999</v>
      </c>
      <c r="J1838" s="253">
        <f t="shared" si="76"/>
        <v>53446.24999999999</v>
      </c>
      <c r="K1838" s="4"/>
    </row>
    <row r="1839" spans="1:11" ht="12.75">
      <c r="A1839" s="35"/>
      <c r="B1839" s="117" t="s">
        <v>206</v>
      </c>
      <c r="C1839" s="306" t="s">
        <v>800</v>
      </c>
      <c r="D1839" s="307"/>
      <c r="E1839" s="307"/>
      <c r="F1839" s="308"/>
      <c r="G1839" s="47">
        <v>17</v>
      </c>
      <c r="H1839" s="14">
        <v>5200</v>
      </c>
      <c r="I1839" s="235">
        <f t="shared" si="75"/>
        <v>5979.999999999999</v>
      </c>
      <c r="J1839" s="253">
        <f t="shared" si="76"/>
        <v>6577.999999999999</v>
      </c>
      <c r="K1839" s="4"/>
    </row>
    <row r="1840" spans="1:11" ht="12.75">
      <c r="A1840" s="35"/>
      <c r="B1840" s="117" t="s">
        <v>207</v>
      </c>
      <c r="C1840" s="306" t="s">
        <v>801</v>
      </c>
      <c r="D1840" s="307"/>
      <c r="E1840" s="307"/>
      <c r="F1840" s="308"/>
      <c r="G1840" s="47">
        <v>17</v>
      </c>
      <c r="H1840" s="14">
        <v>9250</v>
      </c>
      <c r="I1840" s="235">
        <f t="shared" si="75"/>
        <v>10637.5</v>
      </c>
      <c r="J1840" s="253">
        <f t="shared" si="76"/>
        <v>11701.250000000002</v>
      </c>
      <c r="K1840" s="4"/>
    </row>
    <row r="1841" spans="1:11" ht="12.75">
      <c r="A1841" s="35"/>
      <c r="B1841" s="117" t="s">
        <v>1292</v>
      </c>
      <c r="C1841" s="306" t="s">
        <v>1293</v>
      </c>
      <c r="D1841" s="307"/>
      <c r="E1841" s="307"/>
      <c r="F1841" s="308"/>
      <c r="G1841" s="47">
        <v>18</v>
      </c>
      <c r="H1841" s="14">
        <v>5080</v>
      </c>
      <c r="I1841" s="235">
        <f t="shared" si="75"/>
        <v>5842</v>
      </c>
      <c r="J1841" s="253">
        <f t="shared" si="76"/>
        <v>6426.200000000001</v>
      </c>
      <c r="K1841" s="4"/>
    </row>
    <row r="1842" spans="1:11" ht="12.75">
      <c r="A1842" s="35"/>
      <c r="B1842" s="117" t="s">
        <v>1294</v>
      </c>
      <c r="C1842" s="306" t="s">
        <v>1295</v>
      </c>
      <c r="D1842" s="307"/>
      <c r="E1842" s="307"/>
      <c r="F1842" s="308"/>
      <c r="G1842" s="47">
        <v>18</v>
      </c>
      <c r="H1842" s="14">
        <v>5080</v>
      </c>
      <c r="I1842" s="235">
        <f t="shared" si="75"/>
        <v>5842</v>
      </c>
      <c r="J1842" s="253">
        <f t="shared" si="76"/>
        <v>6426.200000000001</v>
      </c>
      <c r="K1842" s="4"/>
    </row>
    <row r="1843" spans="1:11" ht="12.75">
      <c r="A1843" s="35"/>
      <c r="B1843" s="117" t="s">
        <v>208</v>
      </c>
      <c r="C1843" s="306" t="s">
        <v>1896</v>
      </c>
      <c r="D1843" s="307"/>
      <c r="E1843" s="307"/>
      <c r="F1843" s="308"/>
      <c r="G1843" s="47">
        <v>24</v>
      </c>
      <c r="H1843" s="14">
        <v>12200</v>
      </c>
      <c r="I1843" s="235">
        <f t="shared" si="75"/>
        <v>14029.999999999998</v>
      </c>
      <c r="J1843" s="253">
        <f t="shared" si="76"/>
        <v>15433</v>
      </c>
      <c r="K1843" s="4"/>
    </row>
    <row r="1844" spans="1:11" ht="12.75">
      <c r="A1844" s="35"/>
      <c r="B1844" s="117">
        <v>7230</v>
      </c>
      <c r="C1844" s="306" t="s">
        <v>1415</v>
      </c>
      <c r="D1844" s="307"/>
      <c r="E1844" s="307"/>
      <c r="F1844" s="308"/>
      <c r="G1844" s="47">
        <v>25</v>
      </c>
      <c r="H1844" s="14">
        <v>23420</v>
      </c>
      <c r="I1844" s="235">
        <f t="shared" si="75"/>
        <v>26932.999999999996</v>
      </c>
      <c r="J1844" s="253">
        <f t="shared" si="76"/>
        <v>29626.3</v>
      </c>
      <c r="K1844" s="4"/>
    </row>
    <row r="1845" spans="1:11" ht="12.75">
      <c r="A1845" s="35"/>
      <c r="B1845" s="117">
        <v>7232</v>
      </c>
      <c r="C1845" s="306" t="s">
        <v>1416</v>
      </c>
      <c r="D1845" s="307"/>
      <c r="E1845" s="307"/>
      <c r="F1845" s="308"/>
      <c r="G1845" s="47">
        <v>43</v>
      </c>
      <c r="H1845" s="14">
        <v>109390</v>
      </c>
      <c r="I1845" s="235">
        <f t="shared" si="75"/>
        <v>125798.49999999999</v>
      </c>
      <c r="J1845" s="253">
        <f t="shared" si="76"/>
        <v>138378.35</v>
      </c>
      <c r="K1845" s="4"/>
    </row>
    <row r="1846" spans="1:11" ht="12.75">
      <c r="A1846" s="35"/>
      <c r="B1846" s="117" t="s">
        <v>209</v>
      </c>
      <c r="C1846" s="306" t="s">
        <v>802</v>
      </c>
      <c r="D1846" s="307"/>
      <c r="E1846" s="307"/>
      <c r="F1846" s="308"/>
      <c r="G1846" s="47">
        <v>24</v>
      </c>
      <c r="H1846" s="14">
        <v>14255</v>
      </c>
      <c r="I1846" s="235">
        <f t="shared" si="75"/>
        <v>16393.25</v>
      </c>
      <c r="J1846" s="253">
        <f t="shared" si="76"/>
        <v>18032.575</v>
      </c>
      <c r="K1846" s="4"/>
    </row>
    <row r="1847" spans="1:11" ht="12.75">
      <c r="A1847" s="35"/>
      <c r="B1847" s="117" t="s">
        <v>210</v>
      </c>
      <c r="C1847" s="306" t="s">
        <v>803</v>
      </c>
      <c r="D1847" s="307"/>
      <c r="E1847" s="307"/>
      <c r="F1847" s="308"/>
      <c r="G1847" s="47">
        <v>24</v>
      </c>
      <c r="H1847" s="14">
        <v>23420</v>
      </c>
      <c r="I1847" s="235">
        <f t="shared" si="75"/>
        <v>26932.999999999996</v>
      </c>
      <c r="J1847" s="253">
        <f t="shared" si="76"/>
        <v>29626.3</v>
      </c>
      <c r="K1847" s="4"/>
    </row>
    <row r="1848" spans="1:11" ht="12.75">
      <c r="A1848" s="35"/>
      <c r="B1848" s="117">
        <v>7233</v>
      </c>
      <c r="C1848" s="306" t="s">
        <v>1417</v>
      </c>
      <c r="D1848" s="307"/>
      <c r="E1848" s="307"/>
      <c r="F1848" s="308"/>
      <c r="G1848" s="47">
        <v>25</v>
      </c>
      <c r="H1848" s="14">
        <v>17310</v>
      </c>
      <c r="I1848" s="235">
        <f t="shared" si="75"/>
        <v>19906.5</v>
      </c>
      <c r="J1848" s="253">
        <f t="shared" si="76"/>
        <v>21897.15</v>
      </c>
      <c r="K1848" s="4"/>
    </row>
    <row r="1849" spans="1:11" ht="12.75">
      <c r="A1849" s="35"/>
      <c r="B1849" s="117">
        <v>7234</v>
      </c>
      <c r="C1849" s="306" t="s">
        <v>1418</v>
      </c>
      <c r="D1849" s="307"/>
      <c r="E1849" s="307"/>
      <c r="F1849" s="308"/>
      <c r="G1849" s="47">
        <v>25</v>
      </c>
      <c r="H1849" s="14">
        <v>20450</v>
      </c>
      <c r="I1849" s="235">
        <f t="shared" si="75"/>
        <v>23517.5</v>
      </c>
      <c r="J1849" s="253">
        <f t="shared" si="76"/>
        <v>25869.250000000004</v>
      </c>
      <c r="K1849" s="4"/>
    </row>
    <row r="1850" spans="1:11" ht="12.75">
      <c r="A1850" s="35"/>
      <c r="B1850" s="117">
        <v>7235</v>
      </c>
      <c r="C1850" s="306" t="s">
        <v>1419</v>
      </c>
      <c r="D1850" s="307"/>
      <c r="E1850" s="307"/>
      <c r="F1850" s="308"/>
      <c r="G1850" s="47">
        <v>25</v>
      </c>
      <c r="H1850" s="14">
        <v>14300</v>
      </c>
      <c r="I1850" s="235">
        <f t="shared" si="75"/>
        <v>16445</v>
      </c>
      <c r="J1850" s="253">
        <f t="shared" si="76"/>
        <v>18089.5</v>
      </c>
      <c r="K1850" s="4"/>
    </row>
    <row r="1851" spans="1:11" ht="12.75">
      <c r="A1851" s="35"/>
      <c r="B1851" s="117">
        <v>7236</v>
      </c>
      <c r="C1851" s="306" t="s">
        <v>1420</v>
      </c>
      <c r="D1851" s="307"/>
      <c r="E1851" s="307"/>
      <c r="F1851" s="308"/>
      <c r="G1851" s="47">
        <v>32</v>
      </c>
      <c r="H1851" s="14">
        <v>38600</v>
      </c>
      <c r="I1851" s="235">
        <f t="shared" si="75"/>
        <v>44390</v>
      </c>
      <c r="J1851" s="253">
        <f t="shared" si="76"/>
        <v>48829.00000000001</v>
      </c>
      <c r="K1851" s="4"/>
    </row>
    <row r="1852" spans="1:11" ht="12.75">
      <c r="A1852" s="35"/>
      <c r="B1852" s="117">
        <v>7237</v>
      </c>
      <c r="C1852" s="306" t="s">
        <v>1421</v>
      </c>
      <c r="D1852" s="307"/>
      <c r="E1852" s="307"/>
      <c r="F1852" s="308"/>
      <c r="G1852" s="47">
        <v>25</v>
      </c>
      <c r="H1852" s="14">
        <v>12200</v>
      </c>
      <c r="I1852" s="235">
        <f t="shared" si="75"/>
        <v>14029.999999999998</v>
      </c>
      <c r="J1852" s="253">
        <f t="shared" si="76"/>
        <v>15433</v>
      </c>
      <c r="K1852" s="4"/>
    </row>
    <row r="1853" spans="1:11" ht="12.75">
      <c r="A1853" s="35"/>
      <c r="B1853" s="117">
        <v>7238</v>
      </c>
      <c r="C1853" s="306" t="s">
        <v>1422</v>
      </c>
      <c r="D1853" s="307"/>
      <c r="E1853" s="307"/>
      <c r="F1853" s="308"/>
      <c r="G1853" s="47">
        <v>25</v>
      </c>
      <c r="H1853" s="14">
        <v>26465</v>
      </c>
      <c r="I1853" s="235">
        <f t="shared" si="75"/>
        <v>30434.749999999996</v>
      </c>
      <c r="J1853" s="253">
        <f t="shared" si="76"/>
        <v>33478.225</v>
      </c>
      <c r="K1853" s="4"/>
    </row>
    <row r="1854" spans="1:11" ht="12.75">
      <c r="A1854" s="35"/>
      <c r="B1854" s="117">
        <v>7239</v>
      </c>
      <c r="C1854" s="306" t="s">
        <v>1423</v>
      </c>
      <c r="D1854" s="307"/>
      <c r="E1854" s="307"/>
      <c r="F1854" s="308"/>
      <c r="G1854" s="47">
        <v>32</v>
      </c>
      <c r="H1854" s="14">
        <v>69200</v>
      </c>
      <c r="I1854" s="235">
        <f t="shared" si="75"/>
        <v>79580</v>
      </c>
      <c r="J1854" s="253">
        <f t="shared" si="76"/>
        <v>87538</v>
      </c>
      <c r="K1854" s="4"/>
    </row>
    <row r="1855" spans="1:11" ht="12.75">
      <c r="A1855" s="35"/>
      <c r="B1855" s="117" t="s">
        <v>211</v>
      </c>
      <c r="C1855" s="306" t="s">
        <v>1897</v>
      </c>
      <c r="D1855" s="307"/>
      <c r="E1855" s="307"/>
      <c r="F1855" s="308"/>
      <c r="G1855" s="47">
        <v>24</v>
      </c>
      <c r="H1855" s="14">
        <v>12200</v>
      </c>
      <c r="I1855" s="235">
        <f t="shared" si="75"/>
        <v>14029.999999999998</v>
      </c>
      <c r="J1855" s="253">
        <f t="shared" si="76"/>
        <v>15433</v>
      </c>
      <c r="K1855" s="4"/>
    </row>
    <row r="1856" spans="1:11" ht="12.75">
      <c r="A1856" s="35"/>
      <c r="B1856" s="117">
        <v>7781</v>
      </c>
      <c r="C1856" s="306" t="s">
        <v>805</v>
      </c>
      <c r="D1856" s="307"/>
      <c r="E1856" s="307"/>
      <c r="F1856" s="308"/>
      <c r="G1856" s="47">
        <v>17</v>
      </c>
      <c r="H1856" s="14">
        <v>8520</v>
      </c>
      <c r="I1856" s="235">
        <f t="shared" si="75"/>
        <v>9798</v>
      </c>
      <c r="J1856" s="253">
        <f t="shared" si="76"/>
        <v>10777.800000000001</v>
      </c>
      <c r="K1856" s="4"/>
    </row>
    <row r="1857" spans="1:11" ht="12.75">
      <c r="A1857" s="35"/>
      <c r="B1857" s="117" t="s">
        <v>212</v>
      </c>
      <c r="C1857" s="306" t="s">
        <v>806</v>
      </c>
      <c r="D1857" s="307"/>
      <c r="E1857" s="307"/>
      <c r="F1857" s="308"/>
      <c r="G1857" s="47">
        <v>33</v>
      </c>
      <c r="H1857" s="14">
        <v>5175</v>
      </c>
      <c r="I1857" s="235">
        <f t="shared" si="75"/>
        <v>5951.249999999999</v>
      </c>
      <c r="J1857" s="253">
        <f t="shared" si="76"/>
        <v>6546.374999999999</v>
      </c>
      <c r="K1857" s="4"/>
    </row>
    <row r="1858" spans="1:11" ht="12.75">
      <c r="A1858" s="35"/>
      <c r="B1858" s="117">
        <v>7240</v>
      </c>
      <c r="C1858" s="306" t="s">
        <v>1424</v>
      </c>
      <c r="D1858" s="307"/>
      <c r="E1858" s="307"/>
      <c r="F1858" s="308"/>
      <c r="G1858" s="47">
        <v>25</v>
      </c>
      <c r="H1858" s="14">
        <v>14250</v>
      </c>
      <c r="I1858" s="235">
        <f t="shared" si="75"/>
        <v>16387.5</v>
      </c>
      <c r="J1858" s="253">
        <f t="shared" si="76"/>
        <v>18026.25</v>
      </c>
      <c r="K1858" s="4"/>
    </row>
    <row r="1859" spans="1:11" ht="12.75">
      <c r="A1859" s="35"/>
      <c r="B1859" s="117">
        <v>7241</v>
      </c>
      <c r="C1859" s="306" t="s">
        <v>1425</v>
      </c>
      <c r="D1859" s="307"/>
      <c r="E1859" s="307"/>
      <c r="F1859" s="308"/>
      <c r="G1859" s="47">
        <v>25</v>
      </c>
      <c r="H1859" s="14">
        <v>23720</v>
      </c>
      <c r="I1859" s="235">
        <f t="shared" si="75"/>
        <v>27277.999999999996</v>
      </c>
      <c r="J1859" s="253">
        <f t="shared" si="76"/>
        <v>30005.8</v>
      </c>
      <c r="K1859" s="4"/>
    </row>
    <row r="1860" spans="1:11" ht="12.75">
      <c r="A1860" s="35"/>
      <c r="B1860" s="117">
        <v>7242</v>
      </c>
      <c r="C1860" s="306" t="s">
        <v>1426</v>
      </c>
      <c r="D1860" s="307"/>
      <c r="E1860" s="307"/>
      <c r="F1860" s="308"/>
      <c r="G1860" s="47">
        <v>32</v>
      </c>
      <c r="H1860" s="14">
        <v>69200</v>
      </c>
      <c r="I1860" s="235">
        <f t="shared" si="75"/>
        <v>79580</v>
      </c>
      <c r="J1860" s="253">
        <f t="shared" si="76"/>
        <v>87538</v>
      </c>
      <c r="K1860" s="4"/>
    </row>
    <row r="1861" spans="1:11" ht="12.75">
      <c r="A1861" s="35"/>
      <c r="B1861" s="117">
        <v>7243</v>
      </c>
      <c r="C1861" s="306" t="s">
        <v>1427</v>
      </c>
      <c r="D1861" s="307"/>
      <c r="E1861" s="307"/>
      <c r="F1861" s="308"/>
      <c r="G1861" s="47">
        <v>25</v>
      </c>
      <c r="H1861" s="14">
        <v>7150</v>
      </c>
      <c r="I1861" s="235">
        <f t="shared" si="75"/>
        <v>8222.5</v>
      </c>
      <c r="J1861" s="253">
        <f t="shared" si="76"/>
        <v>9044.75</v>
      </c>
      <c r="K1861" s="4"/>
    </row>
    <row r="1862" spans="1:11" ht="12.75">
      <c r="A1862" s="35"/>
      <c r="B1862" s="117">
        <v>7244</v>
      </c>
      <c r="C1862" s="306" t="s">
        <v>1428</v>
      </c>
      <c r="D1862" s="307"/>
      <c r="E1862" s="307"/>
      <c r="F1862" s="308"/>
      <c r="G1862" s="47">
        <v>25</v>
      </c>
      <c r="H1862" s="14">
        <v>14255</v>
      </c>
      <c r="I1862" s="235">
        <f t="shared" si="75"/>
        <v>16393.25</v>
      </c>
      <c r="J1862" s="253">
        <f t="shared" si="76"/>
        <v>18032.575</v>
      </c>
      <c r="K1862" s="4"/>
    </row>
    <row r="1863" spans="1:11" ht="12.75">
      <c r="A1863" s="35"/>
      <c r="B1863" s="117" t="s">
        <v>1296</v>
      </c>
      <c r="C1863" s="306" t="s">
        <v>1297</v>
      </c>
      <c r="D1863" s="307"/>
      <c r="E1863" s="307"/>
      <c r="F1863" s="308"/>
      <c r="G1863" s="47">
        <v>25</v>
      </c>
      <c r="H1863" s="14">
        <v>7150</v>
      </c>
      <c r="I1863" s="235">
        <f aca="true" t="shared" si="77" ref="I1863:I1913">H1863*115%</f>
        <v>8222.5</v>
      </c>
      <c r="J1863" s="253">
        <f t="shared" si="76"/>
        <v>9044.75</v>
      </c>
      <c r="K1863" s="4"/>
    </row>
    <row r="1864" spans="1:11" ht="12.75">
      <c r="A1864" s="35"/>
      <c r="B1864" s="117">
        <v>7245</v>
      </c>
      <c r="C1864" s="306" t="s">
        <v>1429</v>
      </c>
      <c r="D1864" s="307"/>
      <c r="E1864" s="307"/>
      <c r="F1864" s="308"/>
      <c r="G1864" s="47">
        <v>32</v>
      </c>
      <c r="H1864" s="14">
        <v>38675</v>
      </c>
      <c r="I1864" s="235">
        <f t="shared" si="77"/>
        <v>44476.25</v>
      </c>
      <c r="J1864" s="253">
        <f t="shared" si="76"/>
        <v>48923.87500000001</v>
      </c>
      <c r="K1864" s="4"/>
    </row>
    <row r="1865" spans="1:11" ht="12.75">
      <c r="A1865" s="35"/>
      <c r="B1865" s="117">
        <v>7815</v>
      </c>
      <c r="C1865" s="306" t="s">
        <v>807</v>
      </c>
      <c r="D1865" s="307"/>
      <c r="E1865" s="307"/>
      <c r="F1865" s="308"/>
      <c r="G1865" s="47">
        <v>17</v>
      </c>
      <c r="H1865" s="14">
        <v>5175</v>
      </c>
      <c r="I1865" s="235">
        <f t="shared" si="77"/>
        <v>5951.249999999999</v>
      </c>
      <c r="J1865" s="253">
        <f t="shared" si="76"/>
        <v>6546.374999999999</v>
      </c>
      <c r="K1865" s="4"/>
    </row>
    <row r="1866" spans="1:11" ht="12.75">
      <c r="A1866" s="35"/>
      <c r="B1866" s="117" t="s">
        <v>213</v>
      </c>
      <c r="C1866" s="306" t="s">
        <v>808</v>
      </c>
      <c r="D1866" s="307"/>
      <c r="E1866" s="307"/>
      <c r="F1866" s="308"/>
      <c r="G1866" s="47">
        <v>33</v>
      </c>
      <c r="H1866" s="14">
        <v>48140</v>
      </c>
      <c r="I1866" s="235">
        <f t="shared" si="77"/>
        <v>55360.99999999999</v>
      </c>
      <c r="J1866" s="253">
        <f aca="true" t="shared" si="78" ref="J1866:J1929">I1866*110%</f>
        <v>60897.1</v>
      </c>
      <c r="K1866" s="4"/>
    </row>
    <row r="1867" spans="1:11" ht="12.75">
      <c r="A1867" s="35"/>
      <c r="B1867" s="117" t="s">
        <v>214</v>
      </c>
      <c r="C1867" s="306" t="s">
        <v>809</v>
      </c>
      <c r="D1867" s="307"/>
      <c r="E1867" s="307"/>
      <c r="F1867" s="308"/>
      <c r="G1867" s="47">
        <v>33</v>
      </c>
      <c r="H1867" s="14">
        <v>38975</v>
      </c>
      <c r="I1867" s="235">
        <f t="shared" si="77"/>
        <v>44821.25</v>
      </c>
      <c r="J1867" s="253">
        <f t="shared" si="78"/>
        <v>49303.37500000001</v>
      </c>
      <c r="K1867" s="4"/>
    </row>
    <row r="1868" spans="1:11" ht="12.75">
      <c r="A1868" s="35"/>
      <c r="B1868" s="117" t="s">
        <v>215</v>
      </c>
      <c r="C1868" s="306" t="s">
        <v>810</v>
      </c>
      <c r="D1868" s="307"/>
      <c r="E1868" s="307"/>
      <c r="F1868" s="308"/>
      <c r="G1868" s="47">
        <v>33</v>
      </c>
      <c r="H1868" s="14">
        <v>57200</v>
      </c>
      <c r="I1868" s="235">
        <f t="shared" si="77"/>
        <v>65780</v>
      </c>
      <c r="J1868" s="253">
        <f t="shared" si="78"/>
        <v>72358</v>
      </c>
      <c r="K1868" s="4"/>
    </row>
    <row r="1869" spans="1:11" ht="12.75">
      <c r="A1869" s="35"/>
      <c r="B1869" s="117" t="s">
        <v>216</v>
      </c>
      <c r="C1869" s="306" t="s">
        <v>811</v>
      </c>
      <c r="D1869" s="307"/>
      <c r="E1869" s="307"/>
      <c r="F1869" s="308"/>
      <c r="G1869" s="47">
        <v>24</v>
      </c>
      <c r="H1869" s="14">
        <v>39820</v>
      </c>
      <c r="I1869" s="235">
        <f t="shared" si="77"/>
        <v>45793</v>
      </c>
      <c r="J1869" s="253">
        <f t="shared" si="78"/>
        <v>50372.3</v>
      </c>
      <c r="K1869" s="4"/>
    </row>
    <row r="1870" spans="1:11" ht="12.75">
      <c r="A1870" s="35"/>
      <c r="B1870" s="117" t="s">
        <v>217</v>
      </c>
      <c r="C1870" s="306" t="s">
        <v>812</v>
      </c>
      <c r="D1870" s="307"/>
      <c r="E1870" s="307"/>
      <c r="F1870" s="308"/>
      <c r="G1870" s="47">
        <v>33</v>
      </c>
      <c r="H1870" s="14">
        <v>47840</v>
      </c>
      <c r="I1870" s="235">
        <f t="shared" si="77"/>
        <v>55015.99999999999</v>
      </c>
      <c r="J1870" s="253">
        <f t="shared" si="78"/>
        <v>60517.6</v>
      </c>
      <c r="K1870" s="4"/>
    </row>
    <row r="1871" spans="1:11" ht="12.75">
      <c r="A1871" s="35"/>
      <c r="B1871" s="117">
        <v>7246</v>
      </c>
      <c r="C1871" s="306" t="s">
        <v>1430</v>
      </c>
      <c r="D1871" s="307"/>
      <c r="E1871" s="307"/>
      <c r="F1871" s="308"/>
      <c r="G1871" s="47">
        <v>32</v>
      </c>
      <c r="H1871" s="14">
        <v>69400</v>
      </c>
      <c r="I1871" s="235">
        <f t="shared" si="77"/>
        <v>79810</v>
      </c>
      <c r="J1871" s="253">
        <f t="shared" si="78"/>
        <v>87791</v>
      </c>
      <c r="K1871" s="4"/>
    </row>
    <row r="1872" spans="1:11" ht="12.75">
      <c r="A1872" s="35"/>
      <c r="B1872" s="117" t="s">
        <v>218</v>
      </c>
      <c r="C1872" s="306" t="s">
        <v>813</v>
      </c>
      <c r="D1872" s="307"/>
      <c r="E1872" s="307"/>
      <c r="F1872" s="308"/>
      <c r="G1872" s="47">
        <v>24</v>
      </c>
      <c r="H1872" s="14">
        <v>26765</v>
      </c>
      <c r="I1872" s="235">
        <f t="shared" si="77"/>
        <v>30779.749999999996</v>
      </c>
      <c r="J1872" s="253">
        <f t="shared" si="78"/>
        <v>33857.725</v>
      </c>
      <c r="K1872" s="4"/>
    </row>
    <row r="1873" spans="1:11" ht="25.5" customHeight="1">
      <c r="A1873" s="35"/>
      <c r="B1873" s="117" t="s">
        <v>219</v>
      </c>
      <c r="C1873" s="306" t="s">
        <v>814</v>
      </c>
      <c r="D1873" s="307"/>
      <c r="E1873" s="307"/>
      <c r="F1873" s="308"/>
      <c r="G1873" s="47">
        <v>24</v>
      </c>
      <c r="H1873" s="14">
        <v>14255</v>
      </c>
      <c r="I1873" s="235">
        <f t="shared" si="77"/>
        <v>16393.25</v>
      </c>
      <c r="J1873" s="253">
        <f t="shared" si="78"/>
        <v>18032.575</v>
      </c>
      <c r="K1873" s="4"/>
    </row>
    <row r="1874" spans="1:11" ht="25.5" customHeight="1">
      <c r="A1874" s="35"/>
      <c r="B1874" s="117" t="s">
        <v>220</v>
      </c>
      <c r="C1874" s="306" t="s">
        <v>815</v>
      </c>
      <c r="D1874" s="307"/>
      <c r="E1874" s="307"/>
      <c r="F1874" s="308"/>
      <c r="G1874" s="47">
        <v>17</v>
      </c>
      <c r="H1874" s="14">
        <v>38900</v>
      </c>
      <c r="I1874" s="235">
        <f t="shared" si="77"/>
        <v>44735</v>
      </c>
      <c r="J1874" s="253">
        <f t="shared" si="78"/>
        <v>49208.50000000001</v>
      </c>
      <c r="K1874" s="4"/>
    </row>
    <row r="1875" spans="1:11" ht="12.75">
      <c r="A1875" s="35"/>
      <c r="B1875" s="117" t="s">
        <v>221</v>
      </c>
      <c r="C1875" s="306" t="s">
        <v>816</v>
      </c>
      <c r="D1875" s="307"/>
      <c r="E1875" s="307"/>
      <c r="F1875" s="308"/>
      <c r="G1875" s="47">
        <v>24</v>
      </c>
      <c r="H1875" s="14">
        <v>14300</v>
      </c>
      <c r="I1875" s="235">
        <f t="shared" si="77"/>
        <v>16445</v>
      </c>
      <c r="J1875" s="253">
        <f t="shared" si="78"/>
        <v>18089.5</v>
      </c>
      <c r="K1875" s="4"/>
    </row>
    <row r="1876" spans="1:11" ht="12.75">
      <c r="A1876" s="35"/>
      <c r="B1876" s="117" t="s">
        <v>222</v>
      </c>
      <c r="C1876" s="306" t="s">
        <v>817</v>
      </c>
      <c r="D1876" s="307"/>
      <c r="E1876" s="307"/>
      <c r="F1876" s="308"/>
      <c r="G1876" s="47">
        <v>33</v>
      </c>
      <c r="H1876" s="14">
        <v>48140</v>
      </c>
      <c r="I1876" s="235">
        <f t="shared" si="77"/>
        <v>55360.99999999999</v>
      </c>
      <c r="J1876" s="253">
        <f t="shared" si="78"/>
        <v>60897.1</v>
      </c>
      <c r="K1876" s="4"/>
    </row>
    <row r="1877" spans="1:11" ht="12.75">
      <c r="A1877" s="35"/>
      <c r="B1877" s="117">
        <v>7247</v>
      </c>
      <c r="C1877" s="306" t="s">
        <v>1431</v>
      </c>
      <c r="D1877" s="307"/>
      <c r="E1877" s="307"/>
      <c r="F1877" s="308"/>
      <c r="G1877" s="47">
        <v>32</v>
      </c>
      <c r="H1877" s="14">
        <v>69400</v>
      </c>
      <c r="I1877" s="235">
        <f t="shared" si="77"/>
        <v>79810</v>
      </c>
      <c r="J1877" s="253">
        <f t="shared" si="78"/>
        <v>87791</v>
      </c>
      <c r="K1877" s="4"/>
    </row>
    <row r="1878" spans="1:11" ht="26.25">
      <c r="A1878" s="35"/>
      <c r="B1878" s="117" t="s">
        <v>223</v>
      </c>
      <c r="C1878" s="306" t="s">
        <v>818</v>
      </c>
      <c r="D1878" s="307"/>
      <c r="E1878" s="307"/>
      <c r="F1878" s="308"/>
      <c r="G1878" s="47">
        <v>33</v>
      </c>
      <c r="H1878" s="14">
        <v>69400</v>
      </c>
      <c r="I1878" s="235">
        <f t="shared" si="77"/>
        <v>79810</v>
      </c>
      <c r="J1878" s="253">
        <f t="shared" si="78"/>
        <v>87791</v>
      </c>
      <c r="K1878" s="4"/>
    </row>
    <row r="1879" spans="1:11" ht="12.75">
      <c r="A1879" s="35"/>
      <c r="B1879" s="117" t="s">
        <v>224</v>
      </c>
      <c r="C1879" s="306" t="s">
        <v>819</v>
      </c>
      <c r="D1879" s="307"/>
      <c r="E1879" s="307"/>
      <c r="F1879" s="308"/>
      <c r="G1879" s="47">
        <v>33</v>
      </c>
      <c r="H1879" s="14">
        <v>48140</v>
      </c>
      <c r="I1879" s="235">
        <f t="shared" si="77"/>
        <v>55360.99999999999</v>
      </c>
      <c r="J1879" s="253">
        <f t="shared" si="78"/>
        <v>60897.1</v>
      </c>
      <c r="K1879" s="4"/>
    </row>
    <row r="1880" spans="1:11" ht="12.75">
      <c r="A1880" s="35"/>
      <c r="B1880" s="117" t="s">
        <v>225</v>
      </c>
      <c r="C1880" s="306" t="s">
        <v>820</v>
      </c>
      <c r="D1880" s="307"/>
      <c r="E1880" s="307"/>
      <c r="F1880" s="308"/>
      <c r="G1880" s="47">
        <v>33</v>
      </c>
      <c r="H1880" s="14">
        <v>38800</v>
      </c>
      <c r="I1880" s="235">
        <f t="shared" si="77"/>
        <v>44620</v>
      </c>
      <c r="J1880" s="253">
        <f t="shared" si="78"/>
        <v>49082.00000000001</v>
      </c>
      <c r="K1880" s="4"/>
    </row>
    <row r="1881" spans="1:11" ht="12.75">
      <c r="A1881" s="35"/>
      <c r="B1881" s="117" t="s">
        <v>226</v>
      </c>
      <c r="C1881" s="306" t="s">
        <v>1915</v>
      </c>
      <c r="D1881" s="307"/>
      <c r="E1881" s="307"/>
      <c r="F1881" s="308"/>
      <c r="G1881" s="47">
        <v>24</v>
      </c>
      <c r="H1881" s="14">
        <v>8440</v>
      </c>
      <c r="I1881" s="235">
        <f t="shared" si="77"/>
        <v>9706</v>
      </c>
      <c r="J1881" s="253">
        <f t="shared" si="78"/>
        <v>10676.6</v>
      </c>
      <c r="K1881" s="4"/>
    </row>
    <row r="1882" spans="1:11" ht="12.75">
      <c r="A1882" s="35"/>
      <c r="B1882" s="117" t="s">
        <v>227</v>
      </c>
      <c r="C1882" s="306" t="s">
        <v>821</v>
      </c>
      <c r="D1882" s="307"/>
      <c r="E1882" s="307"/>
      <c r="F1882" s="308"/>
      <c r="G1882" s="47">
        <v>24</v>
      </c>
      <c r="H1882" s="14">
        <v>26760</v>
      </c>
      <c r="I1882" s="235">
        <f t="shared" si="77"/>
        <v>30773.999999999996</v>
      </c>
      <c r="J1882" s="253">
        <f t="shared" si="78"/>
        <v>33851.4</v>
      </c>
      <c r="K1882" s="4"/>
    </row>
    <row r="1883" spans="1:11" ht="12.75" customHeight="1">
      <c r="A1883" s="35"/>
      <c r="B1883" s="117" t="s">
        <v>228</v>
      </c>
      <c r="C1883" s="306" t="s">
        <v>1921</v>
      </c>
      <c r="D1883" s="307"/>
      <c r="E1883" s="307"/>
      <c r="F1883" s="308"/>
      <c r="G1883" s="47">
        <v>24</v>
      </c>
      <c r="H1883" s="14">
        <v>8640</v>
      </c>
      <c r="I1883" s="235">
        <f t="shared" si="77"/>
        <v>9936</v>
      </c>
      <c r="J1883" s="253">
        <f t="shared" si="78"/>
        <v>10929.6</v>
      </c>
      <c r="K1883" s="4"/>
    </row>
    <row r="1884" spans="1:11" ht="12.75">
      <c r="A1884" s="35"/>
      <c r="B1884" s="117">
        <v>7248</v>
      </c>
      <c r="C1884" s="306" t="s">
        <v>1432</v>
      </c>
      <c r="D1884" s="307"/>
      <c r="E1884" s="307"/>
      <c r="F1884" s="308"/>
      <c r="G1884" s="47">
        <v>20</v>
      </c>
      <c r="H1884" s="14">
        <v>5650</v>
      </c>
      <c r="I1884" s="235">
        <f t="shared" si="77"/>
        <v>6497.499999999999</v>
      </c>
      <c r="J1884" s="253">
        <f t="shared" si="78"/>
        <v>7147.25</v>
      </c>
      <c r="K1884" s="4"/>
    </row>
    <row r="1885" spans="1:11" ht="12.75">
      <c r="A1885" s="35"/>
      <c r="B1885" s="117">
        <v>7249</v>
      </c>
      <c r="C1885" s="306" t="s">
        <v>1433</v>
      </c>
      <c r="D1885" s="307"/>
      <c r="E1885" s="307"/>
      <c r="F1885" s="308"/>
      <c r="G1885" s="47">
        <v>25</v>
      </c>
      <c r="H1885" s="14">
        <v>17360</v>
      </c>
      <c r="I1885" s="235">
        <f t="shared" si="77"/>
        <v>19964</v>
      </c>
      <c r="J1885" s="253">
        <f t="shared" si="78"/>
        <v>21960.4</v>
      </c>
      <c r="K1885" s="4"/>
    </row>
    <row r="1886" spans="1:11" ht="12.75">
      <c r="A1886" s="35"/>
      <c r="B1886" s="117" t="s">
        <v>229</v>
      </c>
      <c r="C1886" s="306" t="s">
        <v>822</v>
      </c>
      <c r="D1886" s="307"/>
      <c r="E1886" s="307"/>
      <c r="F1886" s="308"/>
      <c r="G1886" s="47">
        <v>33</v>
      </c>
      <c r="H1886" s="14">
        <v>47850</v>
      </c>
      <c r="I1886" s="235">
        <f t="shared" si="77"/>
        <v>55027.49999999999</v>
      </c>
      <c r="J1886" s="253">
        <f t="shared" si="78"/>
        <v>60530.25</v>
      </c>
      <c r="K1886" s="4"/>
    </row>
    <row r="1887" spans="1:11" ht="12.75">
      <c r="A1887" s="35"/>
      <c r="B1887" s="117" t="s">
        <v>230</v>
      </c>
      <c r="C1887" s="306" t="s">
        <v>823</v>
      </c>
      <c r="D1887" s="307"/>
      <c r="E1887" s="307"/>
      <c r="F1887" s="308"/>
      <c r="G1887" s="47">
        <v>24</v>
      </c>
      <c r="H1887" s="14">
        <v>32570</v>
      </c>
      <c r="I1887" s="235">
        <f t="shared" si="77"/>
        <v>37455.5</v>
      </c>
      <c r="J1887" s="253">
        <f t="shared" si="78"/>
        <v>41201.05</v>
      </c>
      <c r="K1887" s="4"/>
    </row>
    <row r="1888" spans="1:11" ht="12.75">
      <c r="A1888" s="35"/>
      <c r="B1888" s="117" t="s">
        <v>231</v>
      </c>
      <c r="C1888" s="306" t="s">
        <v>824</v>
      </c>
      <c r="D1888" s="307"/>
      <c r="E1888" s="307"/>
      <c r="F1888" s="308"/>
      <c r="G1888" s="47">
        <v>24</v>
      </c>
      <c r="H1888" s="14">
        <v>32570</v>
      </c>
      <c r="I1888" s="235">
        <f t="shared" si="77"/>
        <v>37455.5</v>
      </c>
      <c r="J1888" s="253">
        <f t="shared" si="78"/>
        <v>41201.05</v>
      </c>
      <c r="K1888" s="4"/>
    </row>
    <row r="1889" spans="1:11" ht="12.75">
      <c r="A1889" s="35"/>
      <c r="B1889" s="117" t="s">
        <v>232</v>
      </c>
      <c r="C1889" s="306" t="s">
        <v>825</v>
      </c>
      <c r="D1889" s="307"/>
      <c r="E1889" s="307"/>
      <c r="F1889" s="308"/>
      <c r="G1889" s="47">
        <v>24</v>
      </c>
      <c r="H1889" s="14">
        <v>8740</v>
      </c>
      <c r="I1889" s="235">
        <f t="shared" si="77"/>
        <v>10051</v>
      </c>
      <c r="J1889" s="253">
        <f t="shared" si="78"/>
        <v>11056.1</v>
      </c>
      <c r="K1889" s="4"/>
    </row>
    <row r="1890" spans="1:11" ht="12.75">
      <c r="A1890" s="35"/>
      <c r="B1890" s="117" t="s">
        <v>233</v>
      </c>
      <c r="C1890" s="306" t="s">
        <v>1919</v>
      </c>
      <c r="D1890" s="307"/>
      <c r="E1890" s="307"/>
      <c r="F1890" s="308"/>
      <c r="G1890" s="47">
        <v>24</v>
      </c>
      <c r="H1890" s="14">
        <v>8740</v>
      </c>
      <c r="I1890" s="235">
        <f t="shared" si="77"/>
        <v>10051</v>
      </c>
      <c r="J1890" s="253">
        <f t="shared" si="78"/>
        <v>11056.1</v>
      </c>
      <c r="K1890" s="4"/>
    </row>
    <row r="1891" spans="1:11" ht="12.75">
      <c r="A1891" s="35"/>
      <c r="B1891" s="192" t="s">
        <v>234</v>
      </c>
      <c r="C1891" s="306" t="s">
        <v>826</v>
      </c>
      <c r="D1891" s="307"/>
      <c r="E1891" s="307"/>
      <c r="F1891" s="308"/>
      <c r="G1891" s="104">
        <v>17</v>
      </c>
      <c r="H1891" s="14">
        <v>5275</v>
      </c>
      <c r="I1891" s="235">
        <f t="shared" si="77"/>
        <v>6066.249999999999</v>
      </c>
      <c r="J1891" s="253">
        <f t="shared" si="78"/>
        <v>6672.874999999999</v>
      </c>
      <c r="K1891" s="4"/>
    </row>
    <row r="1892" spans="1:11" ht="12.75">
      <c r="A1892" s="35"/>
      <c r="B1892" s="192">
        <v>7250</v>
      </c>
      <c r="C1892" s="306" t="s">
        <v>1434</v>
      </c>
      <c r="D1892" s="307"/>
      <c r="E1892" s="307"/>
      <c r="F1892" s="308"/>
      <c r="G1892" s="104">
        <v>25</v>
      </c>
      <c r="H1892" s="14">
        <v>12200</v>
      </c>
      <c r="I1892" s="235">
        <f t="shared" si="77"/>
        <v>14029.999999999998</v>
      </c>
      <c r="J1892" s="253">
        <f t="shared" si="78"/>
        <v>15433</v>
      </c>
      <c r="K1892" s="4"/>
    </row>
    <row r="1893" spans="1:11" ht="12.75">
      <c r="A1893" s="35"/>
      <c r="B1893" s="215" t="s">
        <v>1083</v>
      </c>
      <c r="C1893" s="396" t="s">
        <v>1099</v>
      </c>
      <c r="D1893" s="397"/>
      <c r="E1893" s="397"/>
      <c r="F1893" s="398"/>
      <c r="G1893" s="34">
        <v>24</v>
      </c>
      <c r="H1893" s="14">
        <v>26260</v>
      </c>
      <c r="I1893" s="235">
        <f t="shared" si="77"/>
        <v>30198.999999999996</v>
      </c>
      <c r="J1893" s="253">
        <f t="shared" si="78"/>
        <v>33218.9</v>
      </c>
      <c r="K1893" s="4"/>
    </row>
    <row r="1894" spans="1:11" ht="12.75">
      <c r="A1894" s="35"/>
      <c r="B1894" s="215" t="s">
        <v>1084</v>
      </c>
      <c r="C1894" s="396" t="s">
        <v>1100</v>
      </c>
      <c r="D1894" s="397"/>
      <c r="E1894" s="397"/>
      <c r="F1894" s="398"/>
      <c r="G1894" s="34">
        <v>33</v>
      </c>
      <c r="H1894" s="14">
        <v>81710</v>
      </c>
      <c r="I1894" s="235">
        <f t="shared" si="77"/>
        <v>93966.5</v>
      </c>
      <c r="J1894" s="253">
        <f t="shared" si="78"/>
        <v>103363.15000000001</v>
      </c>
      <c r="K1894" s="4"/>
    </row>
    <row r="1895" spans="1:11" ht="12.75">
      <c r="A1895" s="35"/>
      <c r="B1895" s="215" t="s">
        <v>2536</v>
      </c>
      <c r="C1895" s="396" t="s">
        <v>1227</v>
      </c>
      <c r="D1895" s="397"/>
      <c r="E1895" s="397"/>
      <c r="F1895" s="398"/>
      <c r="G1895" s="34">
        <v>19</v>
      </c>
      <c r="H1895" s="14">
        <v>5475</v>
      </c>
      <c r="I1895" s="235">
        <f t="shared" si="77"/>
        <v>6296.249999999999</v>
      </c>
      <c r="J1895" s="253">
        <f t="shared" si="78"/>
        <v>6925.875</v>
      </c>
      <c r="K1895" s="4"/>
    </row>
    <row r="1896" spans="1:11" ht="12.75">
      <c r="A1896" s="35"/>
      <c r="B1896" s="215" t="s">
        <v>1226</v>
      </c>
      <c r="C1896" s="396" t="s">
        <v>1228</v>
      </c>
      <c r="D1896" s="397"/>
      <c r="E1896" s="397"/>
      <c r="F1896" s="398"/>
      <c r="G1896" s="34">
        <v>19</v>
      </c>
      <c r="H1896" s="14">
        <v>8940</v>
      </c>
      <c r="I1896" s="235">
        <f t="shared" si="77"/>
        <v>10281</v>
      </c>
      <c r="J1896" s="253">
        <f t="shared" si="78"/>
        <v>11309.1</v>
      </c>
      <c r="K1896" s="4"/>
    </row>
    <row r="1897" spans="1:11" ht="12.75">
      <c r="A1897" s="35"/>
      <c r="B1897" s="215" t="s">
        <v>1085</v>
      </c>
      <c r="C1897" s="396" t="s">
        <v>1101</v>
      </c>
      <c r="D1897" s="397"/>
      <c r="E1897" s="397"/>
      <c r="F1897" s="398"/>
      <c r="G1897" s="34">
        <v>17</v>
      </c>
      <c r="H1897" s="14">
        <v>5475</v>
      </c>
      <c r="I1897" s="235">
        <f t="shared" si="77"/>
        <v>6296.249999999999</v>
      </c>
      <c r="J1897" s="253">
        <f t="shared" si="78"/>
        <v>6925.875</v>
      </c>
      <c r="K1897" s="4"/>
    </row>
    <row r="1898" spans="1:11" ht="12.75">
      <c r="A1898" s="35"/>
      <c r="B1898" s="215" t="s">
        <v>1086</v>
      </c>
      <c r="C1898" s="396" t="s">
        <v>1102</v>
      </c>
      <c r="D1898" s="397"/>
      <c r="E1898" s="397"/>
      <c r="F1898" s="398"/>
      <c r="G1898" s="34">
        <v>24</v>
      </c>
      <c r="H1898" s="14">
        <v>14055</v>
      </c>
      <c r="I1898" s="235">
        <f t="shared" si="77"/>
        <v>16163.249999999998</v>
      </c>
      <c r="J1898" s="253">
        <f t="shared" si="78"/>
        <v>17779.575</v>
      </c>
      <c r="K1898" s="4"/>
    </row>
    <row r="1899" spans="1:11" ht="12.75">
      <c r="A1899" s="35"/>
      <c r="B1899" s="215" t="s">
        <v>1087</v>
      </c>
      <c r="C1899" s="396" t="s">
        <v>1103</v>
      </c>
      <c r="D1899" s="397"/>
      <c r="E1899" s="397"/>
      <c r="F1899" s="398"/>
      <c r="G1899" s="34">
        <v>24</v>
      </c>
      <c r="H1899" s="14">
        <v>17100</v>
      </c>
      <c r="I1899" s="235">
        <f t="shared" si="77"/>
        <v>19665</v>
      </c>
      <c r="J1899" s="253">
        <f t="shared" si="78"/>
        <v>21631.5</v>
      </c>
      <c r="K1899" s="4"/>
    </row>
    <row r="1900" spans="1:11" ht="12.75">
      <c r="A1900" s="35"/>
      <c r="B1900" s="215" t="s">
        <v>2537</v>
      </c>
      <c r="C1900" s="396" t="s">
        <v>1104</v>
      </c>
      <c r="D1900" s="397"/>
      <c r="E1900" s="397"/>
      <c r="F1900" s="398"/>
      <c r="G1900" s="34">
        <v>33</v>
      </c>
      <c r="H1900" s="14">
        <v>39075</v>
      </c>
      <c r="I1900" s="235">
        <f t="shared" si="77"/>
        <v>44936.25</v>
      </c>
      <c r="J1900" s="253">
        <f t="shared" si="78"/>
        <v>49429.87500000001</v>
      </c>
      <c r="K1900" s="4"/>
    </row>
    <row r="1901" spans="1:11" ht="12.75">
      <c r="A1901" s="35"/>
      <c r="B1901" s="215" t="s">
        <v>1088</v>
      </c>
      <c r="C1901" s="396" t="s">
        <v>1105</v>
      </c>
      <c r="D1901" s="397"/>
      <c r="E1901" s="397"/>
      <c r="F1901" s="398"/>
      <c r="G1901" s="34">
        <v>24</v>
      </c>
      <c r="H1901" s="14">
        <v>23720</v>
      </c>
      <c r="I1901" s="235">
        <f t="shared" si="77"/>
        <v>27277.999999999996</v>
      </c>
      <c r="J1901" s="253">
        <f t="shared" si="78"/>
        <v>30005.8</v>
      </c>
      <c r="K1901" s="4"/>
    </row>
    <row r="1902" spans="1:11" ht="12.75">
      <c r="A1902" s="35"/>
      <c r="B1902" s="215" t="s">
        <v>1089</v>
      </c>
      <c r="C1902" s="396" t="s">
        <v>1106</v>
      </c>
      <c r="D1902" s="397"/>
      <c r="E1902" s="397"/>
      <c r="F1902" s="398"/>
      <c r="G1902" s="34">
        <v>24</v>
      </c>
      <c r="H1902" s="14">
        <v>23720</v>
      </c>
      <c r="I1902" s="235">
        <f t="shared" si="77"/>
        <v>27277.999999999996</v>
      </c>
      <c r="J1902" s="253">
        <f t="shared" si="78"/>
        <v>30005.8</v>
      </c>
      <c r="K1902" s="4"/>
    </row>
    <row r="1903" spans="1:11" ht="12.75">
      <c r="A1903" s="35"/>
      <c r="B1903" s="215" t="s">
        <v>1090</v>
      </c>
      <c r="C1903" s="396" t="s">
        <v>1903</v>
      </c>
      <c r="D1903" s="397"/>
      <c r="E1903" s="397"/>
      <c r="F1903" s="398"/>
      <c r="G1903" s="34">
        <v>24</v>
      </c>
      <c r="H1903" s="14">
        <v>14255</v>
      </c>
      <c r="I1903" s="235">
        <f t="shared" si="77"/>
        <v>16393.25</v>
      </c>
      <c r="J1903" s="253">
        <f t="shared" si="78"/>
        <v>18032.575</v>
      </c>
      <c r="K1903" s="4"/>
    </row>
    <row r="1904" spans="1:11" ht="12.75">
      <c r="A1904" s="35"/>
      <c r="B1904" s="215" t="s">
        <v>1091</v>
      </c>
      <c r="C1904" s="396" t="s">
        <v>1107</v>
      </c>
      <c r="D1904" s="397"/>
      <c r="E1904" s="397"/>
      <c r="F1904" s="398"/>
      <c r="G1904" s="34">
        <v>48</v>
      </c>
      <c r="H1904" s="14">
        <v>136755</v>
      </c>
      <c r="I1904" s="235">
        <f t="shared" si="77"/>
        <v>157268.25</v>
      </c>
      <c r="J1904" s="253">
        <f t="shared" si="78"/>
        <v>172995.075</v>
      </c>
      <c r="K1904" s="4"/>
    </row>
    <row r="1905" spans="1:11" ht="12.75">
      <c r="A1905" s="35"/>
      <c r="B1905" s="215" t="s">
        <v>1097</v>
      </c>
      <c r="C1905" s="396" t="s">
        <v>1108</v>
      </c>
      <c r="D1905" s="397"/>
      <c r="E1905" s="397"/>
      <c r="F1905" s="398"/>
      <c r="G1905" s="34">
        <v>33</v>
      </c>
      <c r="H1905" s="14">
        <v>69500</v>
      </c>
      <c r="I1905" s="235">
        <f t="shared" si="77"/>
        <v>79925</v>
      </c>
      <c r="J1905" s="253">
        <f t="shared" si="78"/>
        <v>87917.5</v>
      </c>
      <c r="K1905" s="4"/>
    </row>
    <row r="1906" spans="1:11" ht="26.25">
      <c r="A1906" s="35"/>
      <c r="B1906" s="215" t="s">
        <v>1269</v>
      </c>
      <c r="C1906" s="396" t="s">
        <v>1270</v>
      </c>
      <c r="D1906" s="397"/>
      <c r="E1906" s="397"/>
      <c r="F1906" s="398"/>
      <c r="G1906" s="34">
        <v>34</v>
      </c>
      <c r="H1906" s="14">
        <v>69500</v>
      </c>
      <c r="I1906" s="235">
        <f t="shared" si="77"/>
        <v>79925</v>
      </c>
      <c r="J1906" s="253">
        <f t="shared" si="78"/>
        <v>87917.5</v>
      </c>
      <c r="K1906" s="4"/>
    </row>
    <row r="1907" spans="1:11" ht="26.25">
      <c r="A1907" s="35"/>
      <c r="B1907" s="215" t="s">
        <v>1271</v>
      </c>
      <c r="C1907" s="396" t="s">
        <v>1272</v>
      </c>
      <c r="D1907" s="397"/>
      <c r="E1907" s="397"/>
      <c r="F1907" s="398"/>
      <c r="G1907" s="34">
        <v>25</v>
      </c>
      <c r="H1907" s="14">
        <v>20760</v>
      </c>
      <c r="I1907" s="235">
        <f t="shared" si="77"/>
        <v>23873.999999999996</v>
      </c>
      <c r="J1907" s="253">
        <f t="shared" si="78"/>
        <v>26261.399999999998</v>
      </c>
      <c r="K1907" s="4"/>
    </row>
    <row r="1908" spans="1:11" ht="12.75">
      <c r="A1908" s="35"/>
      <c r="B1908" s="215" t="s">
        <v>1092</v>
      </c>
      <c r="C1908" s="396" t="s">
        <v>1904</v>
      </c>
      <c r="D1908" s="397"/>
      <c r="E1908" s="397"/>
      <c r="F1908" s="398"/>
      <c r="G1908" s="34">
        <v>24</v>
      </c>
      <c r="H1908" s="14">
        <v>14250</v>
      </c>
      <c r="I1908" s="235">
        <f t="shared" si="77"/>
        <v>16387.5</v>
      </c>
      <c r="J1908" s="253">
        <f t="shared" si="78"/>
        <v>18026.25</v>
      </c>
      <c r="K1908" s="4"/>
    </row>
    <row r="1909" spans="1:11" ht="12.75">
      <c r="A1909" s="35"/>
      <c r="B1909" s="215" t="s">
        <v>1093</v>
      </c>
      <c r="C1909" s="396" t="s">
        <v>1109</v>
      </c>
      <c r="D1909" s="397"/>
      <c r="E1909" s="397"/>
      <c r="F1909" s="398"/>
      <c r="G1909" s="34">
        <v>24</v>
      </c>
      <c r="H1909" s="14">
        <v>10770</v>
      </c>
      <c r="I1909" s="235">
        <f t="shared" si="77"/>
        <v>12385.499999999998</v>
      </c>
      <c r="J1909" s="253">
        <f t="shared" si="78"/>
        <v>13624.05</v>
      </c>
      <c r="K1909" s="4"/>
    </row>
    <row r="1910" spans="1:11" ht="12.75">
      <c r="A1910" s="35"/>
      <c r="B1910" s="215" t="s">
        <v>1098</v>
      </c>
      <c r="C1910" s="396" t="s">
        <v>1906</v>
      </c>
      <c r="D1910" s="397"/>
      <c r="E1910" s="397"/>
      <c r="F1910" s="398"/>
      <c r="G1910" s="34">
        <v>24</v>
      </c>
      <c r="H1910" s="14">
        <v>14250</v>
      </c>
      <c r="I1910" s="235">
        <f t="shared" si="77"/>
        <v>16387.5</v>
      </c>
      <c r="J1910" s="253">
        <f t="shared" si="78"/>
        <v>18026.25</v>
      </c>
      <c r="K1910" s="4"/>
    </row>
    <row r="1911" spans="1:11" ht="12.75">
      <c r="A1911" s="35"/>
      <c r="B1911" s="215" t="s">
        <v>1094</v>
      </c>
      <c r="C1911" s="396" t="s">
        <v>1110</v>
      </c>
      <c r="D1911" s="397"/>
      <c r="E1911" s="397"/>
      <c r="F1911" s="398"/>
      <c r="G1911" s="34">
        <v>24</v>
      </c>
      <c r="H1911" s="14">
        <v>32570</v>
      </c>
      <c r="I1911" s="235">
        <f t="shared" si="77"/>
        <v>37455.5</v>
      </c>
      <c r="J1911" s="253">
        <f t="shared" si="78"/>
        <v>41201.05</v>
      </c>
      <c r="K1911" s="4"/>
    </row>
    <row r="1912" spans="1:11" ht="12.75">
      <c r="A1912" s="35"/>
      <c r="B1912" s="215" t="s">
        <v>1095</v>
      </c>
      <c r="C1912" s="396" t="s">
        <v>1905</v>
      </c>
      <c r="D1912" s="397"/>
      <c r="E1912" s="397"/>
      <c r="F1912" s="398"/>
      <c r="G1912" s="34">
        <v>24</v>
      </c>
      <c r="H1912" s="14">
        <v>14250</v>
      </c>
      <c r="I1912" s="235">
        <f t="shared" si="77"/>
        <v>16387.5</v>
      </c>
      <c r="J1912" s="253">
        <f t="shared" si="78"/>
        <v>18026.25</v>
      </c>
      <c r="K1912" s="4"/>
    </row>
    <row r="1913" spans="1:11" ht="13.5" thickBot="1">
      <c r="A1913" s="35"/>
      <c r="B1913" s="216" t="s">
        <v>1096</v>
      </c>
      <c r="C1913" s="408" t="s">
        <v>1111</v>
      </c>
      <c r="D1913" s="409"/>
      <c r="E1913" s="409"/>
      <c r="F1913" s="410"/>
      <c r="G1913" s="98">
        <v>48</v>
      </c>
      <c r="H1913" s="14">
        <v>136350</v>
      </c>
      <c r="I1913" s="235">
        <f t="shared" si="77"/>
        <v>156802.5</v>
      </c>
      <c r="J1913" s="253">
        <f t="shared" si="78"/>
        <v>172482.75</v>
      </c>
      <c r="K1913" s="4"/>
    </row>
    <row r="1914" spans="1:11" ht="13.5" customHeight="1">
      <c r="A1914" s="35"/>
      <c r="B1914" s="226"/>
      <c r="C1914" s="26"/>
      <c r="D1914" s="26"/>
      <c r="E1914" s="26"/>
      <c r="F1914" s="26"/>
      <c r="G1914" s="26"/>
      <c r="H1914" s="229"/>
      <c r="I1914" s="235"/>
      <c r="J1914" s="253">
        <f t="shared" si="78"/>
        <v>0</v>
      </c>
      <c r="K1914" s="4"/>
    </row>
    <row r="1915" spans="1:12" ht="13.5" thickBot="1">
      <c r="A1915" s="35"/>
      <c r="B1915" s="344" t="s">
        <v>312</v>
      </c>
      <c r="C1915" s="345"/>
      <c r="D1915" s="345"/>
      <c r="E1915" s="345"/>
      <c r="F1915" s="345"/>
      <c r="G1915" s="345"/>
      <c r="H1915" s="367"/>
      <c r="I1915" s="235"/>
      <c r="J1915" s="253">
        <f t="shared" si="78"/>
        <v>0</v>
      </c>
      <c r="K1915" s="4"/>
      <c r="L1915" s="35"/>
    </row>
    <row r="1916" spans="1:12" ht="12.75">
      <c r="A1916" s="35"/>
      <c r="B1916" s="8" t="s">
        <v>313</v>
      </c>
      <c r="C1916" s="269" t="s">
        <v>314</v>
      </c>
      <c r="D1916" s="291"/>
      <c r="E1916" s="291"/>
      <c r="F1916" s="270"/>
      <c r="G1916" s="58" t="s">
        <v>360</v>
      </c>
      <c r="H1916" s="14">
        <v>2320</v>
      </c>
      <c r="I1916" s="235">
        <f aca="true" t="shared" si="79" ref="I1916:I1929">H1916*115%</f>
        <v>2668</v>
      </c>
      <c r="J1916" s="253">
        <f t="shared" si="78"/>
        <v>2934.8</v>
      </c>
      <c r="K1916" s="4"/>
      <c r="L1916" s="35"/>
    </row>
    <row r="1917" spans="1:12" ht="12.75">
      <c r="A1917" s="35"/>
      <c r="B1917" s="6" t="s">
        <v>2539</v>
      </c>
      <c r="C1917" s="263" t="s">
        <v>315</v>
      </c>
      <c r="D1917" s="264"/>
      <c r="E1917" s="264"/>
      <c r="F1917" s="265"/>
      <c r="G1917" s="13" t="s">
        <v>360</v>
      </c>
      <c r="H1917" s="14">
        <v>3350</v>
      </c>
      <c r="I1917" s="235">
        <f t="shared" si="79"/>
        <v>3852.4999999999995</v>
      </c>
      <c r="J1917" s="253">
        <f t="shared" si="78"/>
        <v>4237.75</v>
      </c>
      <c r="K1917" s="4"/>
      <c r="L1917" s="35"/>
    </row>
    <row r="1918" spans="1:12" ht="12.75">
      <c r="A1918" s="35"/>
      <c r="B1918" s="6" t="s">
        <v>316</v>
      </c>
      <c r="C1918" s="263" t="s">
        <v>317</v>
      </c>
      <c r="D1918" s="264"/>
      <c r="E1918" s="264"/>
      <c r="F1918" s="265"/>
      <c r="G1918" s="13" t="s">
        <v>588</v>
      </c>
      <c r="H1918" s="14">
        <v>11400</v>
      </c>
      <c r="I1918" s="235">
        <f t="shared" si="79"/>
        <v>13109.999999999998</v>
      </c>
      <c r="J1918" s="253">
        <f t="shared" si="78"/>
        <v>14421</v>
      </c>
      <c r="K1918" s="4"/>
      <c r="L1918" s="35"/>
    </row>
    <row r="1919" spans="1:12" ht="12.75">
      <c r="A1919" s="35"/>
      <c r="B1919" s="6" t="s">
        <v>318</v>
      </c>
      <c r="C1919" s="263" t="s">
        <v>319</v>
      </c>
      <c r="D1919" s="264"/>
      <c r="E1919" s="264"/>
      <c r="F1919" s="265"/>
      <c r="G1919" s="13" t="s">
        <v>360</v>
      </c>
      <c r="H1919" s="14">
        <v>6110</v>
      </c>
      <c r="I1919" s="235">
        <f t="shared" si="79"/>
        <v>7026.499999999999</v>
      </c>
      <c r="J1919" s="253">
        <f t="shared" si="78"/>
        <v>7729.15</v>
      </c>
      <c r="K1919" s="4"/>
      <c r="L1919" s="35"/>
    </row>
    <row r="1920" spans="1:12" ht="12.75">
      <c r="A1920" s="35"/>
      <c r="B1920" s="6" t="s">
        <v>320</v>
      </c>
      <c r="C1920" s="263" t="s">
        <v>321</v>
      </c>
      <c r="D1920" s="264"/>
      <c r="E1920" s="264"/>
      <c r="F1920" s="265"/>
      <c r="G1920" s="13" t="s">
        <v>360</v>
      </c>
      <c r="H1920" s="14">
        <v>6110</v>
      </c>
      <c r="I1920" s="235">
        <f t="shared" si="79"/>
        <v>7026.499999999999</v>
      </c>
      <c r="J1920" s="253">
        <f t="shared" si="78"/>
        <v>7729.15</v>
      </c>
      <c r="K1920" s="4"/>
      <c r="L1920" s="35"/>
    </row>
    <row r="1921" spans="1:12" ht="12.75">
      <c r="A1921" s="35"/>
      <c r="B1921" s="6" t="s">
        <v>2455</v>
      </c>
      <c r="C1921" s="263" t="s">
        <v>1838</v>
      </c>
      <c r="D1921" s="264"/>
      <c r="E1921" s="264"/>
      <c r="F1921" s="265"/>
      <c r="G1921" s="13" t="s">
        <v>360</v>
      </c>
      <c r="H1921" s="14">
        <v>4080</v>
      </c>
      <c r="I1921" s="235">
        <f t="shared" si="79"/>
        <v>4692</v>
      </c>
      <c r="J1921" s="253">
        <f t="shared" si="78"/>
        <v>5161.200000000001</v>
      </c>
      <c r="K1921" s="4"/>
      <c r="L1921" s="35"/>
    </row>
    <row r="1922" spans="1:12" ht="15" customHeight="1">
      <c r="A1922" s="35"/>
      <c r="B1922" s="6" t="s">
        <v>322</v>
      </c>
      <c r="C1922" s="263" t="s">
        <v>1887</v>
      </c>
      <c r="D1922" s="264"/>
      <c r="E1922" s="264"/>
      <c r="F1922" s="265"/>
      <c r="G1922" s="13" t="s">
        <v>333</v>
      </c>
      <c r="H1922" s="14">
        <v>5580</v>
      </c>
      <c r="I1922" s="235">
        <f t="shared" si="79"/>
        <v>6416.999999999999</v>
      </c>
      <c r="J1922" s="253">
        <f t="shared" si="78"/>
        <v>7058.7</v>
      </c>
      <c r="K1922" s="4"/>
      <c r="L1922" s="35"/>
    </row>
    <row r="1923" spans="1:12" ht="12.75">
      <c r="A1923" s="35"/>
      <c r="B1923" s="6" t="s">
        <v>323</v>
      </c>
      <c r="C1923" s="263" t="s">
        <v>324</v>
      </c>
      <c r="D1923" s="264"/>
      <c r="E1923" s="264"/>
      <c r="F1923" s="265"/>
      <c r="G1923" s="13" t="s">
        <v>360</v>
      </c>
      <c r="H1923" s="14">
        <v>4080</v>
      </c>
      <c r="I1923" s="235">
        <f t="shared" si="79"/>
        <v>4692</v>
      </c>
      <c r="J1923" s="253">
        <f t="shared" si="78"/>
        <v>5161.200000000001</v>
      </c>
      <c r="K1923" s="4"/>
      <c r="L1923" s="35"/>
    </row>
    <row r="1924" spans="1:12" ht="52.5" customHeight="1">
      <c r="A1924" s="35"/>
      <c r="B1924" s="6" t="s">
        <v>2456</v>
      </c>
      <c r="C1924" s="263" t="s">
        <v>1839</v>
      </c>
      <c r="D1924" s="264"/>
      <c r="E1924" s="264"/>
      <c r="F1924" s="265"/>
      <c r="G1924" s="13" t="s">
        <v>360</v>
      </c>
      <c r="H1924" s="14">
        <v>5200</v>
      </c>
      <c r="I1924" s="235">
        <f t="shared" si="79"/>
        <v>5979.999999999999</v>
      </c>
      <c r="J1924" s="253">
        <f t="shared" si="78"/>
        <v>6577.999999999999</v>
      </c>
      <c r="K1924" s="4"/>
      <c r="L1924" s="35"/>
    </row>
    <row r="1925" spans="1:12" ht="16.5" customHeight="1">
      <c r="A1925" s="35"/>
      <c r="B1925" s="6" t="s">
        <v>2458</v>
      </c>
      <c r="C1925" s="263" t="s">
        <v>325</v>
      </c>
      <c r="D1925" s="264"/>
      <c r="E1925" s="264"/>
      <c r="F1925" s="265"/>
      <c r="G1925" s="13" t="s">
        <v>360</v>
      </c>
      <c r="H1925" s="14">
        <v>3550</v>
      </c>
      <c r="I1925" s="235">
        <f t="shared" si="79"/>
        <v>4082.4999999999995</v>
      </c>
      <c r="J1925" s="253">
        <f t="shared" si="78"/>
        <v>4490.75</v>
      </c>
      <c r="K1925" s="4"/>
      <c r="L1925" s="35"/>
    </row>
    <row r="1926" spans="1:12" ht="38.25" customHeight="1">
      <c r="A1926" s="35"/>
      <c r="B1926" s="6" t="s">
        <v>2457</v>
      </c>
      <c r="C1926" s="263" t="s">
        <v>1840</v>
      </c>
      <c r="D1926" s="264"/>
      <c r="E1926" s="264"/>
      <c r="F1926" s="265"/>
      <c r="G1926" s="13" t="s">
        <v>360</v>
      </c>
      <c r="H1926" s="14">
        <v>5580</v>
      </c>
      <c r="I1926" s="235">
        <f t="shared" si="79"/>
        <v>6416.999999999999</v>
      </c>
      <c r="J1926" s="253">
        <f t="shared" si="78"/>
        <v>7058.7</v>
      </c>
      <c r="K1926" s="4"/>
      <c r="L1926" s="35"/>
    </row>
    <row r="1927" spans="1:12" ht="17.25" customHeight="1">
      <c r="A1927" s="35"/>
      <c r="B1927" s="6" t="s">
        <v>326</v>
      </c>
      <c r="C1927" s="263" t="s">
        <v>327</v>
      </c>
      <c r="D1927" s="264"/>
      <c r="E1927" s="264"/>
      <c r="F1927" s="265"/>
      <c r="G1927" s="13" t="s">
        <v>360</v>
      </c>
      <c r="H1927" s="14">
        <v>3550</v>
      </c>
      <c r="I1927" s="235">
        <f t="shared" si="79"/>
        <v>4082.4999999999995</v>
      </c>
      <c r="J1927" s="253">
        <f t="shared" si="78"/>
        <v>4490.75</v>
      </c>
      <c r="K1927" s="4"/>
      <c r="L1927" s="35"/>
    </row>
    <row r="1928" spans="1:12" ht="12.75">
      <c r="A1928" s="35"/>
      <c r="B1928" s="6" t="s">
        <v>328</v>
      </c>
      <c r="C1928" s="263" t="s">
        <v>329</v>
      </c>
      <c r="D1928" s="264"/>
      <c r="E1928" s="264"/>
      <c r="F1928" s="265"/>
      <c r="G1928" s="13" t="s">
        <v>360</v>
      </c>
      <c r="H1928" s="14">
        <v>5580</v>
      </c>
      <c r="I1928" s="235">
        <f t="shared" si="79"/>
        <v>6416.999999999999</v>
      </c>
      <c r="J1928" s="253">
        <f t="shared" si="78"/>
        <v>7058.7</v>
      </c>
      <c r="K1928" s="4"/>
      <c r="L1928" s="35"/>
    </row>
    <row r="1929" spans="1:12" ht="30.75" customHeight="1" thickBot="1">
      <c r="A1929" s="35"/>
      <c r="B1929" s="7" t="s">
        <v>330</v>
      </c>
      <c r="C1929" s="273" t="s">
        <v>331</v>
      </c>
      <c r="D1929" s="292"/>
      <c r="E1929" s="292"/>
      <c r="F1929" s="293"/>
      <c r="G1929" s="59" t="s">
        <v>360</v>
      </c>
      <c r="H1929" s="14">
        <v>3550</v>
      </c>
      <c r="I1929" s="235">
        <f t="shared" si="79"/>
        <v>4082.4999999999995</v>
      </c>
      <c r="J1929" s="253">
        <f t="shared" si="78"/>
        <v>4490.75</v>
      </c>
      <c r="K1929" s="4"/>
      <c r="L1929" s="35"/>
    </row>
    <row r="1930" spans="1:12" ht="25.5" customHeight="1">
      <c r="A1930" s="35"/>
      <c r="B1930" s="226"/>
      <c r="C1930" s="10"/>
      <c r="D1930" s="10"/>
      <c r="E1930" s="10"/>
      <c r="F1930" s="10"/>
      <c r="G1930" s="9"/>
      <c r="H1930" s="251"/>
      <c r="I1930" s="235"/>
      <c r="J1930" s="253">
        <f aca="true" t="shared" si="80" ref="J1930:J1954">I1930*110%</f>
        <v>0</v>
      </c>
      <c r="K1930" s="4"/>
      <c r="L1930" s="35"/>
    </row>
    <row r="1931" spans="1:12" ht="15.75" thickBot="1">
      <c r="A1931" s="35"/>
      <c r="B1931" s="436" t="s">
        <v>357</v>
      </c>
      <c r="C1931" s="437"/>
      <c r="D1931" s="437"/>
      <c r="E1931" s="437"/>
      <c r="F1931" s="437"/>
      <c r="G1931" s="437"/>
      <c r="H1931" s="382"/>
      <c r="I1931" s="235"/>
      <c r="J1931" s="253">
        <f t="shared" si="80"/>
        <v>0</v>
      </c>
      <c r="K1931" s="4"/>
      <c r="L1931" s="35"/>
    </row>
    <row r="1932" spans="1:12" ht="36.75" customHeight="1">
      <c r="A1932" s="35"/>
      <c r="B1932" s="8" t="s">
        <v>2459</v>
      </c>
      <c r="C1932" s="439" t="s">
        <v>1841</v>
      </c>
      <c r="D1932" s="439"/>
      <c r="E1932" s="439"/>
      <c r="F1932" s="439"/>
      <c r="G1932" s="58" t="s">
        <v>360</v>
      </c>
      <c r="H1932" s="14">
        <v>6870</v>
      </c>
      <c r="I1932" s="235">
        <f aca="true" t="shared" si="81" ref="I1932:I1941">H1932*115%</f>
        <v>7900.499999999999</v>
      </c>
      <c r="J1932" s="253">
        <f t="shared" si="80"/>
        <v>8690.55</v>
      </c>
      <c r="K1932" s="4"/>
      <c r="L1932" s="35"/>
    </row>
    <row r="1933" spans="1:12" ht="18" customHeight="1">
      <c r="A1933" s="35"/>
      <c r="B1933" s="25" t="s">
        <v>2460</v>
      </c>
      <c r="C1933" s="393" t="s">
        <v>1487</v>
      </c>
      <c r="D1933" s="394"/>
      <c r="E1933" s="394"/>
      <c r="F1933" s="395"/>
      <c r="G1933" s="101" t="s">
        <v>360</v>
      </c>
      <c r="H1933" s="14">
        <v>6350</v>
      </c>
      <c r="I1933" s="235">
        <f t="shared" si="81"/>
        <v>7302.499999999999</v>
      </c>
      <c r="J1933" s="253">
        <f t="shared" si="80"/>
        <v>8032.75</v>
      </c>
      <c r="K1933" s="4"/>
      <c r="L1933" s="35"/>
    </row>
    <row r="1934" spans="1:12" ht="25.5" customHeight="1">
      <c r="A1934" s="35"/>
      <c r="B1934" s="6" t="s">
        <v>2461</v>
      </c>
      <c r="C1934" s="435" t="s">
        <v>1842</v>
      </c>
      <c r="D1934" s="435"/>
      <c r="E1934" s="435"/>
      <c r="F1934" s="435"/>
      <c r="G1934" s="13" t="s">
        <v>360</v>
      </c>
      <c r="H1934" s="14">
        <v>4720</v>
      </c>
      <c r="I1934" s="235">
        <f t="shared" si="81"/>
        <v>5428</v>
      </c>
      <c r="J1934" s="253">
        <f t="shared" si="80"/>
        <v>5970.8</v>
      </c>
      <c r="K1934" s="4"/>
      <c r="L1934" s="35"/>
    </row>
    <row r="1935" spans="1:12" ht="26.25" customHeight="1">
      <c r="A1935" s="35"/>
      <c r="B1935" s="6" t="s">
        <v>2462</v>
      </c>
      <c r="C1935" s="435" t="s">
        <v>1488</v>
      </c>
      <c r="D1935" s="435"/>
      <c r="E1935" s="435"/>
      <c r="F1935" s="435"/>
      <c r="G1935" s="13" t="s">
        <v>360</v>
      </c>
      <c r="H1935" s="14">
        <v>4430</v>
      </c>
      <c r="I1935" s="235">
        <f t="shared" si="81"/>
        <v>5094.5</v>
      </c>
      <c r="J1935" s="253">
        <f t="shared" si="80"/>
        <v>5603.950000000001</v>
      </c>
      <c r="K1935" s="4"/>
      <c r="L1935" s="35"/>
    </row>
    <row r="1936" spans="1:12" ht="26.25" customHeight="1">
      <c r="A1936" s="35"/>
      <c r="B1936" s="6" t="s">
        <v>2463</v>
      </c>
      <c r="C1936" s="435" t="s">
        <v>1843</v>
      </c>
      <c r="D1936" s="435"/>
      <c r="E1936" s="435"/>
      <c r="F1936" s="435"/>
      <c r="G1936" s="13" t="s">
        <v>360</v>
      </c>
      <c r="H1936" s="14">
        <v>3660</v>
      </c>
      <c r="I1936" s="235">
        <f t="shared" si="81"/>
        <v>4209</v>
      </c>
      <c r="J1936" s="253">
        <f t="shared" si="80"/>
        <v>4629.900000000001</v>
      </c>
      <c r="K1936" s="4"/>
      <c r="L1936" s="35"/>
    </row>
    <row r="1937" spans="1:12" ht="25.5" customHeight="1">
      <c r="A1937" s="35"/>
      <c r="B1937" s="6" t="s">
        <v>2464</v>
      </c>
      <c r="C1937" s="396" t="s">
        <v>1485</v>
      </c>
      <c r="D1937" s="397"/>
      <c r="E1937" s="397"/>
      <c r="F1937" s="398"/>
      <c r="G1937" s="13" t="s">
        <v>360</v>
      </c>
      <c r="H1937" s="14">
        <v>3450</v>
      </c>
      <c r="I1937" s="235">
        <f t="shared" si="81"/>
        <v>3967.4999999999995</v>
      </c>
      <c r="J1937" s="253">
        <f t="shared" si="80"/>
        <v>4364.25</v>
      </c>
      <c r="K1937" s="4"/>
      <c r="L1937" s="35"/>
    </row>
    <row r="1938" spans="1:12" ht="24.75" customHeight="1">
      <c r="A1938" s="35"/>
      <c r="B1938" s="144" t="s">
        <v>358</v>
      </c>
      <c r="C1938" s="435" t="s">
        <v>359</v>
      </c>
      <c r="D1938" s="435"/>
      <c r="E1938" s="435"/>
      <c r="F1938" s="435"/>
      <c r="G1938" s="13" t="s">
        <v>360</v>
      </c>
      <c r="H1938" s="14">
        <v>2580</v>
      </c>
      <c r="I1938" s="235">
        <f t="shared" si="81"/>
        <v>2966.9999999999995</v>
      </c>
      <c r="J1938" s="253">
        <f t="shared" si="80"/>
        <v>3263.7</v>
      </c>
      <c r="K1938" s="4"/>
      <c r="L1938" s="35"/>
    </row>
    <row r="1939" spans="1:12" ht="25.5" customHeight="1">
      <c r="A1939" s="35"/>
      <c r="B1939" s="144" t="s">
        <v>2538</v>
      </c>
      <c r="C1939" s="435" t="s">
        <v>1491</v>
      </c>
      <c r="D1939" s="435"/>
      <c r="E1939" s="435"/>
      <c r="F1939" s="435"/>
      <c r="G1939" s="46" t="s">
        <v>360</v>
      </c>
      <c r="H1939" s="14">
        <v>2470</v>
      </c>
      <c r="I1939" s="235">
        <f t="shared" si="81"/>
        <v>2840.5</v>
      </c>
      <c r="J1939" s="253">
        <f t="shared" si="80"/>
        <v>3124.55</v>
      </c>
      <c r="K1939" s="4"/>
      <c r="L1939" s="35"/>
    </row>
    <row r="1940" spans="1:12" ht="24.75" customHeight="1">
      <c r="A1940" s="35"/>
      <c r="B1940" s="145" t="s">
        <v>2465</v>
      </c>
      <c r="C1940" s="435" t="s">
        <v>1844</v>
      </c>
      <c r="D1940" s="435"/>
      <c r="E1940" s="435"/>
      <c r="F1940" s="435"/>
      <c r="G1940" s="46" t="s">
        <v>360</v>
      </c>
      <c r="H1940" s="14">
        <v>3660</v>
      </c>
      <c r="I1940" s="235">
        <f t="shared" si="81"/>
        <v>4209</v>
      </c>
      <c r="J1940" s="253">
        <f t="shared" si="80"/>
        <v>4629.900000000001</v>
      </c>
      <c r="K1940" s="4"/>
      <c r="L1940" s="35"/>
    </row>
    <row r="1941" spans="1:12" ht="30" customHeight="1" thickBot="1">
      <c r="A1941" s="35"/>
      <c r="B1941" s="7" t="s">
        <v>2466</v>
      </c>
      <c r="C1941" s="438" t="s">
        <v>1486</v>
      </c>
      <c r="D1941" s="438"/>
      <c r="E1941" s="438"/>
      <c r="F1941" s="438"/>
      <c r="G1941" s="59" t="s">
        <v>360</v>
      </c>
      <c r="H1941" s="14">
        <v>3450</v>
      </c>
      <c r="I1941" s="235">
        <f t="shared" si="81"/>
        <v>3967.4999999999995</v>
      </c>
      <c r="J1941" s="253">
        <f t="shared" si="80"/>
        <v>4364.25</v>
      </c>
      <c r="K1941" s="4"/>
      <c r="L1941" s="35"/>
    </row>
    <row r="1942" spans="1:12" ht="14.25">
      <c r="A1942" s="35"/>
      <c r="B1942" s="226"/>
      <c r="C1942" s="120"/>
      <c r="D1942" s="120"/>
      <c r="E1942" s="120"/>
      <c r="F1942" s="120"/>
      <c r="G1942" s="9"/>
      <c r="H1942" s="251"/>
      <c r="I1942" s="235"/>
      <c r="J1942" s="253">
        <f t="shared" si="80"/>
        <v>0</v>
      </c>
      <c r="K1942" s="4"/>
      <c r="L1942" s="35"/>
    </row>
    <row r="1943" spans="1:12" ht="15.75" thickBot="1">
      <c r="A1943" s="35"/>
      <c r="B1943" s="436" t="s">
        <v>1145</v>
      </c>
      <c r="C1943" s="437"/>
      <c r="D1943" s="437"/>
      <c r="E1943" s="437"/>
      <c r="F1943" s="437"/>
      <c r="G1943" s="437"/>
      <c r="H1943" s="648"/>
      <c r="I1943" s="235"/>
      <c r="J1943" s="253">
        <f t="shared" si="80"/>
        <v>0</v>
      </c>
      <c r="K1943" s="4"/>
      <c r="L1943" s="35"/>
    </row>
    <row r="1944" spans="1:12" ht="15.75" customHeight="1" thickBot="1">
      <c r="A1944" s="35"/>
      <c r="B1944" s="91">
        <v>1334</v>
      </c>
      <c r="C1944" s="440" t="s">
        <v>1146</v>
      </c>
      <c r="D1944" s="441"/>
      <c r="E1944" s="441"/>
      <c r="F1944" s="442"/>
      <c r="G1944" s="69" t="s">
        <v>587</v>
      </c>
      <c r="H1944" s="121">
        <v>2380</v>
      </c>
      <c r="I1944" s="235">
        <f>H1944*115%</f>
        <v>2737</v>
      </c>
      <c r="J1944" s="253">
        <f t="shared" si="80"/>
        <v>3010.7000000000003</v>
      </c>
      <c r="K1944" s="4"/>
      <c r="L1944" s="35"/>
    </row>
    <row r="1945" spans="1:12" ht="14.25">
      <c r="A1945" s="35"/>
      <c r="B1945" s="226"/>
      <c r="C1945" s="120"/>
      <c r="D1945" s="120"/>
      <c r="E1945" s="120"/>
      <c r="F1945" s="120"/>
      <c r="G1945" s="9"/>
      <c r="H1945" s="251"/>
      <c r="I1945" s="235"/>
      <c r="J1945" s="253">
        <f t="shared" si="80"/>
        <v>0</v>
      </c>
      <c r="K1945" s="4"/>
      <c r="L1945" s="35"/>
    </row>
    <row r="1946" spans="1:12" ht="15.75" thickBot="1">
      <c r="A1946" s="35"/>
      <c r="B1946" s="380" t="s">
        <v>1872</v>
      </c>
      <c r="C1946" s="381"/>
      <c r="D1946" s="381"/>
      <c r="E1946" s="381"/>
      <c r="F1946" s="381"/>
      <c r="G1946" s="9"/>
      <c r="H1946" s="251"/>
      <c r="I1946" s="235"/>
      <c r="J1946" s="253">
        <f t="shared" si="80"/>
        <v>0</v>
      </c>
      <c r="K1946" s="4"/>
      <c r="L1946" s="35"/>
    </row>
    <row r="1947" spans="1:12" ht="33.75" customHeight="1">
      <c r="A1947" s="35"/>
      <c r="B1947" s="148" t="s">
        <v>1873</v>
      </c>
      <c r="C1947" s="301" t="s">
        <v>1878</v>
      </c>
      <c r="D1947" s="269"/>
      <c r="E1947" s="269"/>
      <c r="F1947" s="269"/>
      <c r="G1947" s="217">
        <v>10</v>
      </c>
      <c r="H1947" s="149">
        <v>13480</v>
      </c>
      <c r="I1947" s="235">
        <f>H1947*115%</f>
        <v>15501.999999999998</v>
      </c>
      <c r="J1947" s="253">
        <f t="shared" si="80"/>
        <v>17052.2</v>
      </c>
      <c r="K1947" s="4"/>
      <c r="L1947" s="35"/>
    </row>
    <row r="1948" spans="1:12" ht="30" customHeight="1">
      <c r="A1948" s="35"/>
      <c r="B1948" s="144" t="s">
        <v>1874</v>
      </c>
      <c r="C1948" s="287" t="s">
        <v>1879</v>
      </c>
      <c r="D1948" s="263"/>
      <c r="E1948" s="263"/>
      <c r="F1948" s="263"/>
      <c r="G1948" s="218">
        <v>8</v>
      </c>
      <c r="H1948" s="150">
        <v>28588</v>
      </c>
      <c r="I1948" s="235">
        <f>H1948*115%</f>
        <v>32876.2</v>
      </c>
      <c r="J1948" s="253">
        <f t="shared" si="80"/>
        <v>36163.82</v>
      </c>
      <c r="K1948" s="4"/>
      <c r="L1948" s="35"/>
    </row>
    <row r="1949" spans="1:12" ht="33" customHeight="1">
      <c r="A1949" s="35"/>
      <c r="B1949" s="144" t="s">
        <v>1875</v>
      </c>
      <c r="C1949" s="287" t="s">
        <v>1880</v>
      </c>
      <c r="D1949" s="263"/>
      <c r="E1949" s="263"/>
      <c r="F1949" s="263"/>
      <c r="G1949" s="218">
        <v>10</v>
      </c>
      <c r="H1949" s="150">
        <v>14794</v>
      </c>
      <c r="I1949" s="235">
        <f>H1949*115%</f>
        <v>17013.1</v>
      </c>
      <c r="J1949" s="253">
        <f t="shared" si="80"/>
        <v>18714.41</v>
      </c>
      <c r="K1949" s="4"/>
      <c r="L1949" s="35"/>
    </row>
    <row r="1950" spans="1:12" ht="27" customHeight="1">
      <c r="A1950" s="35"/>
      <c r="B1950" s="144" t="s">
        <v>1876</v>
      </c>
      <c r="C1950" s="287" t="s">
        <v>1881</v>
      </c>
      <c r="D1950" s="263"/>
      <c r="E1950" s="263"/>
      <c r="F1950" s="263"/>
      <c r="G1950" s="218">
        <v>8</v>
      </c>
      <c r="H1950" s="150">
        <v>28588</v>
      </c>
      <c r="I1950" s="235">
        <f>H1950*115%</f>
        <v>32876.2</v>
      </c>
      <c r="J1950" s="253">
        <f t="shared" si="80"/>
        <v>36163.82</v>
      </c>
      <c r="K1950" s="4"/>
      <c r="L1950" s="35"/>
    </row>
    <row r="1951" spans="1:12" ht="31.5" customHeight="1" thickBot="1">
      <c r="A1951" s="35"/>
      <c r="B1951" s="151" t="s">
        <v>1877</v>
      </c>
      <c r="C1951" s="647" t="s">
        <v>1882</v>
      </c>
      <c r="D1951" s="539"/>
      <c r="E1951" s="539"/>
      <c r="F1951" s="539"/>
      <c r="G1951" s="219" t="s">
        <v>1883</v>
      </c>
      <c r="H1951" s="152">
        <v>5456</v>
      </c>
      <c r="I1951" s="235">
        <f>H1951*115%</f>
        <v>6274.4</v>
      </c>
      <c r="J1951" s="253">
        <f t="shared" si="80"/>
        <v>6901.84</v>
      </c>
      <c r="K1951" s="4"/>
      <c r="L1951" s="35"/>
    </row>
    <row r="1952" spans="1:12" ht="12.75">
      <c r="A1952" s="35"/>
      <c r="B1952" s="37"/>
      <c r="C1952" s="38"/>
      <c r="D1952" s="38"/>
      <c r="E1952" s="38"/>
      <c r="F1952" s="39"/>
      <c r="G1952" s="2"/>
      <c r="H1952" s="2"/>
      <c r="I1952" s="235"/>
      <c r="J1952" s="253">
        <f t="shared" si="80"/>
        <v>0</v>
      </c>
      <c r="K1952" s="4"/>
      <c r="L1952" s="35"/>
    </row>
    <row r="1953" spans="1:12" ht="13.5" thickBot="1">
      <c r="A1953" s="35"/>
      <c r="B1953" s="646" t="s">
        <v>355</v>
      </c>
      <c r="C1953" s="646"/>
      <c r="D1953" s="646"/>
      <c r="E1953" s="646"/>
      <c r="F1953" s="646"/>
      <c r="G1953" s="646"/>
      <c r="H1953" s="129"/>
      <c r="I1953" s="235"/>
      <c r="J1953" s="253">
        <f t="shared" si="80"/>
        <v>0</v>
      </c>
      <c r="K1953" s="4"/>
      <c r="L1953" s="35"/>
    </row>
    <row r="1954" spans="1:12" ht="12.75">
      <c r="A1954" s="35"/>
      <c r="B1954" s="225" t="s">
        <v>2555</v>
      </c>
      <c r="C1954" s="130"/>
      <c r="D1954" s="130"/>
      <c r="E1954" s="130"/>
      <c r="F1954" s="130"/>
      <c r="G1954" s="131">
        <v>350</v>
      </c>
      <c r="H1954" s="73"/>
      <c r="I1954" s="235"/>
      <c r="J1954" s="253">
        <f t="shared" si="80"/>
        <v>0</v>
      </c>
      <c r="K1954" s="4"/>
      <c r="L1954" s="35"/>
    </row>
    <row r="1955" spans="1:12" ht="12.75">
      <c r="A1955" s="35"/>
      <c r="B1955" s="36"/>
      <c r="C1955" s="72"/>
      <c r="D1955" s="72"/>
      <c r="E1955" s="72"/>
      <c r="F1955" s="72"/>
      <c r="G1955" s="64"/>
      <c r="H1955" s="2"/>
      <c r="I1955" s="2"/>
      <c r="J1955" s="2"/>
      <c r="K1955" s="4"/>
      <c r="L1955" s="35"/>
    </row>
    <row r="1956" spans="1:10" ht="12.75">
      <c r="A1956" s="35"/>
      <c r="B1956" s="105" t="s">
        <v>1112</v>
      </c>
      <c r="C1956" s="106"/>
      <c r="D1956" s="106"/>
      <c r="E1956" s="106"/>
      <c r="F1956" s="107"/>
      <c r="G1956" s="51"/>
      <c r="H1956" s="4"/>
      <c r="I1956" s="4"/>
      <c r="J1956" s="4"/>
    </row>
    <row r="1957" spans="1:10" ht="12.75">
      <c r="A1957" s="35"/>
      <c r="B1957" s="108"/>
      <c r="C1957" s="649" t="s">
        <v>2475</v>
      </c>
      <c r="D1957" s="649"/>
      <c r="E1957" s="649"/>
      <c r="F1957" s="51"/>
      <c r="G1957" s="51"/>
      <c r="H1957" s="5"/>
      <c r="I1957" s="5"/>
      <c r="J1957" s="5"/>
    </row>
    <row r="1958" spans="1:10" ht="12.75">
      <c r="A1958" s="35"/>
      <c r="B1958" s="108"/>
      <c r="C1958" s="649" t="s">
        <v>2474</v>
      </c>
      <c r="D1958" s="649"/>
      <c r="E1958" s="649"/>
      <c r="F1958" s="51"/>
      <c r="G1958" s="51"/>
      <c r="H1958" s="5"/>
      <c r="I1958" s="5"/>
      <c r="J1958" s="5"/>
    </row>
    <row r="1959" spans="1:10" ht="12.75">
      <c r="A1959" s="35"/>
      <c r="B1959" s="108"/>
      <c r="C1959" s="649" t="s">
        <v>2473</v>
      </c>
      <c r="D1959" s="649"/>
      <c r="E1959" s="649"/>
      <c r="F1959" s="51"/>
      <c r="G1959" s="107"/>
      <c r="H1959" s="5"/>
      <c r="I1959" s="5"/>
      <c r="J1959" s="5"/>
    </row>
    <row r="1960" spans="1:10" ht="12.75">
      <c r="A1960" s="35"/>
      <c r="B1960" s="105"/>
      <c r="C1960" s="642" t="s">
        <v>1113</v>
      </c>
      <c r="D1960" s="642"/>
      <c r="E1960" s="642"/>
      <c r="F1960" s="107"/>
      <c r="G1960" s="107"/>
      <c r="H1960" s="4"/>
      <c r="I1960" s="4"/>
      <c r="J1960" s="4"/>
    </row>
    <row r="1961" ht="12.75">
      <c r="A1961" s="35"/>
    </row>
    <row r="1962" ht="12.75">
      <c r="A1962" s="35"/>
    </row>
    <row r="1963" ht="12.75">
      <c r="A1963" s="35"/>
    </row>
  </sheetData>
  <sheetProtection/>
  <mergeCells count="1938">
    <mergeCell ref="B191:D191"/>
    <mergeCell ref="C1957:E1957"/>
    <mergeCell ref="C1958:E1958"/>
    <mergeCell ref="C1766:F1766"/>
    <mergeCell ref="C1771:F1771"/>
    <mergeCell ref="C1512:F1512"/>
    <mergeCell ref="C1513:F1513"/>
    <mergeCell ref="B1470:H1470"/>
    <mergeCell ref="C1473:F1473"/>
    <mergeCell ref="C272:F272"/>
    <mergeCell ref="B850:H850"/>
    <mergeCell ref="C851:F851"/>
    <mergeCell ref="C1475:F1475"/>
    <mergeCell ref="C1495:F1495"/>
    <mergeCell ref="C1484:F1484"/>
    <mergeCell ref="C1447:F1447"/>
    <mergeCell ref="C1362:F1362"/>
    <mergeCell ref="C1355:F1355"/>
    <mergeCell ref="C1371:F1371"/>
    <mergeCell ref="B1379:H1379"/>
    <mergeCell ref="C1959:E1959"/>
    <mergeCell ref="C1407:F1407"/>
    <mergeCell ref="C1450:F1450"/>
    <mergeCell ref="C1445:F1445"/>
    <mergeCell ref="C1494:F1494"/>
    <mergeCell ref="C1479:F1479"/>
    <mergeCell ref="C1519:F1519"/>
    <mergeCell ref="C1508:F1508"/>
    <mergeCell ref="C1517:F1517"/>
    <mergeCell ref="C1518:F1518"/>
    <mergeCell ref="C1960:E1960"/>
    <mergeCell ref="C1864:F1864"/>
    <mergeCell ref="C1506:F1506"/>
    <mergeCell ref="C1542:F1542"/>
    <mergeCell ref="C1563:F1563"/>
    <mergeCell ref="C1443:F1443"/>
    <mergeCell ref="B1953:G1953"/>
    <mergeCell ref="B1946:F1946"/>
    <mergeCell ref="C1951:F1951"/>
    <mergeCell ref="B1943:H1943"/>
    <mergeCell ref="C1334:E1334"/>
    <mergeCell ref="C1335:E1335"/>
    <mergeCell ref="C1336:E1336"/>
    <mergeCell ref="C1337:E1337"/>
    <mergeCell ref="C1468:F1468"/>
    <mergeCell ref="C1354:F1354"/>
    <mergeCell ref="C1375:F1375"/>
    <mergeCell ref="C1377:F1377"/>
    <mergeCell ref="C1383:F1383"/>
    <mergeCell ref="C1361:F1361"/>
    <mergeCell ref="C1328:E1328"/>
    <mergeCell ref="C1329:E1329"/>
    <mergeCell ref="C1330:E1330"/>
    <mergeCell ref="C1343:F1343"/>
    <mergeCell ref="C1356:F1356"/>
    <mergeCell ref="C1340:F1340"/>
    <mergeCell ref="C1341:F1341"/>
    <mergeCell ref="C1331:E1331"/>
    <mergeCell ref="C1332:E1332"/>
    <mergeCell ref="C1333:E1333"/>
    <mergeCell ref="C1170:D1170"/>
    <mergeCell ref="C1172:D1172"/>
    <mergeCell ref="C1173:D1173"/>
    <mergeCell ref="C1174:D1174"/>
    <mergeCell ref="C1175:D1175"/>
    <mergeCell ref="C1315:F1315"/>
    <mergeCell ref="C1201:F1201"/>
    <mergeCell ref="C1283:D1283"/>
    <mergeCell ref="E1283:F1283"/>
    <mergeCell ref="C1284:D1284"/>
    <mergeCell ref="C1164:D1164"/>
    <mergeCell ref="C1165:D1165"/>
    <mergeCell ref="C1166:D1166"/>
    <mergeCell ref="C1167:D1167"/>
    <mergeCell ref="C1168:D1168"/>
    <mergeCell ref="C1169:D1169"/>
    <mergeCell ref="C1158:D1158"/>
    <mergeCell ref="C1159:D1159"/>
    <mergeCell ref="C1160:D1160"/>
    <mergeCell ref="C1161:D1161"/>
    <mergeCell ref="C1162:D1162"/>
    <mergeCell ref="C1163:D1163"/>
    <mergeCell ref="C1151:D1151"/>
    <mergeCell ref="C1152:D1152"/>
    <mergeCell ref="C1153:D1153"/>
    <mergeCell ref="C1154:D1154"/>
    <mergeCell ref="C1155:D1155"/>
    <mergeCell ref="C1157:D1157"/>
    <mergeCell ref="B1156:H1156"/>
    <mergeCell ref="C1144:D1144"/>
    <mergeCell ref="C1145:D1145"/>
    <mergeCell ref="C1147:D1147"/>
    <mergeCell ref="C1148:D1148"/>
    <mergeCell ref="C1149:D1149"/>
    <mergeCell ref="C1150:D1150"/>
    <mergeCell ref="B1146:H1146"/>
    <mergeCell ref="C1138:D1138"/>
    <mergeCell ref="C1139:D1139"/>
    <mergeCell ref="C1140:D1140"/>
    <mergeCell ref="C1141:D1141"/>
    <mergeCell ref="C1142:D1142"/>
    <mergeCell ref="C1143:D1143"/>
    <mergeCell ref="C1131:D1131"/>
    <mergeCell ref="C1132:D1132"/>
    <mergeCell ref="C1133:D1133"/>
    <mergeCell ref="C1135:D1135"/>
    <mergeCell ref="C1136:D1136"/>
    <mergeCell ref="C1137:D1137"/>
    <mergeCell ref="B1134:H1134"/>
    <mergeCell ref="C1125:D1125"/>
    <mergeCell ref="C1126:D1126"/>
    <mergeCell ref="C1127:D1127"/>
    <mergeCell ref="C1128:D1128"/>
    <mergeCell ref="C1129:D1129"/>
    <mergeCell ref="C1130:D1130"/>
    <mergeCell ref="C1120:D1120"/>
    <mergeCell ref="C1122:D1122"/>
    <mergeCell ref="C1123:D1123"/>
    <mergeCell ref="C1124:D1124"/>
    <mergeCell ref="B1119:H1119"/>
    <mergeCell ref="B1121:H1121"/>
    <mergeCell ref="C1113:D1113"/>
    <mergeCell ref="C1114:D1114"/>
    <mergeCell ref="C1115:D1115"/>
    <mergeCell ref="C1116:D1116"/>
    <mergeCell ref="C1117:D1117"/>
    <mergeCell ref="C1118:D1118"/>
    <mergeCell ref="C1107:D1107"/>
    <mergeCell ref="C1108:D1108"/>
    <mergeCell ref="C1110:D1110"/>
    <mergeCell ref="B1109:H1109"/>
    <mergeCell ref="C1111:D1111"/>
    <mergeCell ref="C1112:D1112"/>
    <mergeCell ref="C1100:D1100"/>
    <mergeCell ref="C1102:D1102"/>
    <mergeCell ref="C1103:D1103"/>
    <mergeCell ref="C1104:D1104"/>
    <mergeCell ref="C1105:D1105"/>
    <mergeCell ref="C1106:D1106"/>
    <mergeCell ref="C1092:D1092"/>
    <mergeCell ref="C1093:D1093"/>
    <mergeCell ref="C1094:D1094"/>
    <mergeCell ref="C1096:D1096"/>
    <mergeCell ref="C1098:D1098"/>
    <mergeCell ref="C1099:D1099"/>
    <mergeCell ref="B1095:H1095"/>
    <mergeCell ref="B1097:H1097"/>
    <mergeCell ref="C1085:D1085"/>
    <mergeCell ref="C1087:D1087"/>
    <mergeCell ref="B1086:H1086"/>
    <mergeCell ref="C1088:D1088"/>
    <mergeCell ref="C1089:D1089"/>
    <mergeCell ref="C1091:D1091"/>
    <mergeCell ref="C1079:D1079"/>
    <mergeCell ref="C1080:D1080"/>
    <mergeCell ref="C1081:D1081"/>
    <mergeCell ref="C1082:D1082"/>
    <mergeCell ref="C1083:D1083"/>
    <mergeCell ref="C1084:D1084"/>
    <mergeCell ref="C1072:D1072"/>
    <mergeCell ref="C1073:D1073"/>
    <mergeCell ref="C1074:D1074"/>
    <mergeCell ref="C1075:D1075"/>
    <mergeCell ref="C1077:D1077"/>
    <mergeCell ref="C1078:D1078"/>
    <mergeCell ref="C1066:D1066"/>
    <mergeCell ref="C1067:D1067"/>
    <mergeCell ref="C1068:D1068"/>
    <mergeCell ref="C1069:D1069"/>
    <mergeCell ref="C1070:D1070"/>
    <mergeCell ref="C1071:D1071"/>
    <mergeCell ref="C1059:D1059"/>
    <mergeCell ref="C1060:D1060"/>
    <mergeCell ref="C1062:D1062"/>
    <mergeCell ref="C1063:D1063"/>
    <mergeCell ref="C1064:D1064"/>
    <mergeCell ref="C1065:D1065"/>
    <mergeCell ref="C1053:D1053"/>
    <mergeCell ref="C1054:D1054"/>
    <mergeCell ref="C1055:D1055"/>
    <mergeCell ref="C1056:D1056"/>
    <mergeCell ref="C1057:D1057"/>
    <mergeCell ref="C1058:D1058"/>
    <mergeCell ref="C1046:D1046"/>
    <mergeCell ref="C1047:D1047"/>
    <mergeCell ref="C1048:D1048"/>
    <mergeCell ref="C1049:D1049"/>
    <mergeCell ref="C1051:D1051"/>
    <mergeCell ref="C1052:D1052"/>
    <mergeCell ref="C1038:D1038"/>
    <mergeCell ref="B1035:H1035"/>
    <mergeCell ref="C1040:D1040"/>
    <mergeCell ref="C1042:D1042"/>
    <mergeCell ref="C1044:D1044"/>
    <mergeCell ref="C1045:D1045"/>
    <mergeCell ref="B1039:H1039"/>
    <mergeCell ref="C1031:D1031"/>
    <mergeCell ref="C1032:D1032"/>
    <mergeCell ref="C1033:D1033"/>
    <mergeCell ref="C1027:D1027"/>
    <mergeCell ref="C1028:D1028"/>
    <mergeCell ref="C1029:D1029"/>
    <mergeCell ref="C1030:D1030"/>
    <mergeCell ref="C1020:D1020"/>
    <mergeCell ref="C1021:D1021"/>
    <mergeCell ref="C1022:D1022"/>
    <mergeCell ref="C1023:D1023"/>
    <mergeCell ref="C1024:D1024"/>
    <mergeCell ref="C1025:D1025"/>
    <mergeCell ref="C1013:D1013"/>
    <mergeCell ref="C1014:D1014"/>
    <mergeCell ref="C1015:D1015"/>
    <mergeCell ref="C1016:D1016"/>
    <mergeCell ref="C1017:D1017"/>
    <mergeCell ref="C1018:D1018"/>
    <mergeCell ref="C1006:D1006"/>
    <mergeCell ref="C1007:D1007"/>
    <mergeCell ref="C1008:D1008"/>
    <mergeCell ref="C1009:D1009"/>
    <mergeCell ref="C1011:D1011"/>
    <mergeCell ref="C1012:D1012"/>
    <mergeCell ref="C1000:D1000"/>
    <mergeCell ref="C1001:D1001"/>
    <mergeCell ref="C1002:D1002"/>
    <mergeCell ref="C1003:D1003"/>
    <mergeCell ref="C1004:D1004"/>
    <mergeCell ref="C1005:D1005"/>
    <mergeCell ref="C999:D999"/>
    <mergeCell ref="C989:D989"/>
    <mergeCell ref="C990:D990"/>
    <mergeCell ref="C991:D991"/>
    <mergeCell ref="C992:D992"/>
    <mergeCell ref="C995:D995"/>
    <mergeCell ref="C996:D996"/>
    <mergeCell ref="C997:D997"/>
    <mergeCell ref="C993:D993"/>
    <mergeCell ref="C982:D982"/>
    <mergeCell ref="C988:D988"/>
    <mergeCell ref="B983:H983"/>
    <mergeCell ref="B985:H985"/>
    <mergeCell ref="B987:H987"/>
    <mergeCell ref="C998:D998"/>
    <mergeCell ref="E1284:F1284"/>
    <mergeCell ref="C1206:F1206"/>
    <mergeCell ref="C929:F929"/>
    <mergeCell ref="C952:F952"/>
    <mergeCell ref="C955:F955"/>
    <mergeCell ref="C1202:F1202"/>
    <mergeCell ref="C968:D968"/>
    <mergeCell ref="C1274:D1274"/>
    <mergeCell ref="E1274:F1274"/>
    <mergeCell ref="C1278:D1278"/>
    <mergeCell ref="E1278:F1278"/>
    <mergeCell ref="C1279:D1279"/>
    <mergeCell ref="E1279:F1279"/>
    <mergeCell ref="C1190:F1190"/>
    <mergeCell ref="C1217:F1217"/>
    <mergeCell ref="C1210:F1210"/>
    <mergeCell ref="C1212:F1212"/>
    <mergeCell ref="C1200:F1200"/>
    <mergeCell ref="C1216:F1216"/>
    <mergeCell ref="C1203:F1203"/>
    <mergeCell ref="C1205:F1205"/>
    <mergeCell ref="C1208:F1208"/>
    <mergeCell ref="C857:F857"/>
    <mergeCell ref="C864:F864"/>
    <mergeCell ref="C821:F821"/>
    <mergeCell ref="C874:F874"/>
    <mergeCell ref="C905:F905"/>
    <mergeCell ref="C936:F936"/>
    <mergeCell ref="B848:H848"/>
    <mergeCell ref="C914:F914"/>
    <mergeCell ref="C384:F384"/>
    <mergeCell ref="C647:F647"/>
    <mergeCell ref="C650:F650"/>
    <mergeCell ref="C673:F673"/>
    <mergeCell ref="C731:F731"/>
    <mergeCell ref="C755:F755"/>
    <mergeCell ref="C733:F733"/>
    <mergeCell ref="C736:F736"/>
    <mergeCell ref="C746:F746"/>
    <mergeCell ref="C738:F738"/>
    <mergeCell ref="C378:F378"/>
    <mergeCell ref="C379:F379"/>
    <mergeCell ref="C380:F380"/>
    <mergeCell ref="C381:F381"/>
    <mergeCell ref="C382:F382"/>
    <mergeCell ref="C383:F383"/>
    <mergeCell ref="C740:F740"/>
    <mergeCell ref="C702:F702"/>
    <mergeCell ref="C372:F372"/>
    <mergeCell ref="C373:F373"/>
    <mergeCell ref="C374:F374"/>
    <mergeCell ref="C375:F375"/>
    <mergeCell ref="C376:F376"/>
    <mergeCell ref="C377:F377"/>
    <mergeCell ref="C703:F703"/>
    <mergeCell ref="C713:F713"/>
    <mergeCell ref="C366:F366"/>
    <mergeCell ref="C367:F367"/>
    <mergeCell ref="C368:F368"/>
    <mergeCell ref="C369:F369"/>
    <mergeCell ref="C370:F370"/>
    <mergeCell ref="C371:F371"/>
    <mergeCell ref="B814:H814"/>
    <mergeCell ref="C355:F355"/>
    <mergeCell ref="C356:F356"/>
    <mergeCell ref="C357:F357"/>
    <mergeCell ref="C358:F358"/>
    <mergeCell ref="C359:F359"/>
    <mergeCell ref="C360:F360"/>
    <mergeCell ref="C361:F361"/>
    <mergeCell ref="C797:F797"/>
    <mergeCell ref="C793:F793"/>
    <mergeCell ref="C350:F350"/>
    <mergeCell ref="C351:F351"/>
    <mergeCell ref="C353:F353"/>
    <mergeCell ref="C352:F352"/>
    <mergeCell ref="C354:F354"/>
    <mergeCell ref="B964:H964"/>
    <mergeCell ref="C362:F362"/>
    <mergeCell ref="C363:F363"/>
    <mergeCell ref="C364:F364"/>
    <mergeCell ref="C365:F365"/>
    <mergeCell ref="C347:F347"/>
    <mergeCell ref="C348:F348"/>
    <mergeCell ref="C349:F349"/>
    <mergeCell ref="C343:F343"/>
    <mergeCell ref="B344:H344"/>
    <mergeCell ref="C342:F342"/>
    <mergeCell ref="C855:F855"/>
    <mergeCell ref="C323:F323"/>
    <mergeCell ref="C324:F324"/>
    <mergeCell ref="C325:F325"/>
    <mergeCell ref="C326:F326"/>
    <mergeCell ref="C327:F327"/>
    <mergeCell ref="C328:F328"/>
    <mergeCell ref="C332:F332"/>
    <mergeCell ref="C333:F333"/>
    <mergeCell ref="C334:F334"/>
    <mergeCell ref="C810:F810"/>
    <mergeCell ref="C1034:D1034"/>
    <mergeCell ref="C1036:D1036"/>
    <mergeCell ref="C1037:D1037"/>
    <mergeCell ref="C734:F734"/>
    <mergeCell ref="C777:F777"/>
    <mergeCell ref="C773:F773"/>
    <mergeCell ref="C774:F774"/>
    <mergeCell ref="C805:F805"/>
    <mergeCell ref="C780:F780"/>
    <mergeCell ref="C884:F884"/>
    <mergeCell ref="C873:F873"/>
    <mergeCell ref="B877:H877"/>
    <mergeCell ref="C883:F883"/>
    <mergeCell ref="B876:H876"/>
    <mergeCell ref="C879:F879"/>
    <mergeCell ref="C880:F880"/>
    <mergeCell ref="C878:F878"/>
    <mergeCell ref="C792:F792"/>
    <mergeCell ref="C854:F854"/>
    <mergeCell ref="C853:F853"/>
    <mergeCell ref="C804:F804"/>
    <mergeCell ref="C825:F825"/>
    <mergeCell ref="C872:F872"/>
    <mergeCell ref="C869:F869"/>
    <mergeCell ref="C795:F795"/>
    <mergeCell ref="C826:F826"/>
    <mergeCell ref="C809:F809"/>
    <mergeCell ref="C845:F845"/>
    <mergeCell ref="C867:F867"/>
    <mergeCell ref="C870:F870"/>
    <mergeCell ref="C803:F803"/>
    <mergeCell ref="C866:F866"/>
    <mergeCell ref="C868:F868"/>
    <mergeCell ref="C812:F812"/>
    <mergeCell ref="C822:F822"/>
    <mergeCell ref="C816:F816"/>
    <mergeCell ref="C818:F818"/>
    <mergeCell ref="C871:F871"/>
    <mergeCell ref="C766:F766"/>
    <mergeCell ref="C748:F748"/>
    <mergeCell ref="B760:H760"/>
    <mergeCell ref="C807:F807"/>
    <mergeCell ref="C798:F798"/>
    <mergeCell ref="B808:H808"/>
    <mergeCell ref="C806:F806"/>
    <mergeCell ref="C801:F801"/>
    <mergeCell ref="C757:F757"/>
    <mergeCell ref="B790:H790"/>
    <mergeCell ref="C788:F788"/>
    <mergeCell ref="C787:F787"/>
    <mergeCell ref="C749:F749"/>
    <mergeCell ref="C768:F768"/>
    <mergeCell ref="C762:F762"/>
    <mergeCell ref="C765:F765"/>
    <mergeCell ref="C764:F764"/>
    <mergeCell ref="C772:F772"/>
    <mergeCell ref="C775:F775"/>
    <mergeCell ref="C865:F865"/>
    <mergeCell ref="C813:F813"/>
    <mergeCell ref="B840:H840"/>
    <mergeCell ref="C856:F856"/>
    <mergeCell ref="C849:F849"/>
    <mergeCell ref="C863:F863"/>
    <mergeCell ref="C842:F842"/>
    <mergeCell ref="C847:F847"/>
    <mergeCell ref="C859:F859"/>
    <mergeCell ref="C862:F862"/>
    <mergeCell ref="C858:F858"/>
    <mergeCell ref="C838:F838"/>
    <mergeCell ref="C837:F837"/>
    <mergeCell ref="C830:F830"/>
    <mergeCell ref="C860:F860"/>
    <mergeCell ref="B836:H836"/>
    <mergeCell ref="C835:F835"/>
    <mergeCell ref="C833:F833"/>
    <mergeCell ref="C844:F844"/>
    <mergeCell ref="C841:F841"/>
    <mergeCell ref="C823:F823"/>
    <mergeCell ref="C819:F819"/>
    <mergeCell ref="C817:F817"/>
    <mergeCell ref="B824:H824"/>
    <mergeCell ref="C834:F834"/>
    <mergeCell ref="C831:F831"/>
    <mergeCell ref="C820:F820"/>
    <mergeCell ref="B829:H829"/>
    <mergeCell ref="C885:F885"/>
    <mergeCell ref="C886:F886"/>
    <mergeCell ref="B1026:H1026"/>
    <mergeCell ref="B1041:H1041"/>
    <mergeCell ref="B1050:H1050"/>
    <mergeCell ref="C887:F887"/>
    <mergeCell ref="C888:F888"/>
    <mergeCell ref="B973:H973"/>
    <mergeCell ref="B971:H971"/>
    <mergeCell ref="C979:D979"/>
    <mergeCell ref="C932:F932"/>
    <mergeCell ref="C969:D969"/>
    <mergeCell ref="B1101:H1101"/>
    <mergeCell ref="C894:F894"/>
    <mergeCell ref="B1076:H1076"/>
    <mergeCell ref="C974:D974"/>
    <mergeCell ref="C994:D994"/>
    <mergeCell ref="C978:D978"/>
    <mergeCell ref="C980:D980"/>
    <mergeCell ref="C981:D981"/>
    <mergeCell ref="C1183:F1183"/>
    <mergeCell ref="C909:F909"/>
    <mergeCell ref="C902:F902"/>
    <mergeCell ref="C910:F910"/>
    <mergeCell ref="B921:G921"/>
    <mergeCell ref="C911:F911"/>
    <mergeCell ref="C945:F945"/>
    <mergeCell ref="C922:F922"/>
    <mergeCell ref="C944:F944"/>
    <mergeCell ref="C931:F931"/>
    <mergeCell ref="E1273:F1273"/>
    <mergeCell ref="C970:D970"/>
    <mergeCell ref="C975:D975"/>
    <mergeCell ref="C977:D977"/>
    <mergeCell ref="B976:H976"/>
    <mergeCell ref="C1204:F1204"/>
    <mergeCell ref="C1198:F1198"/>
    <mergeCell ref="C1196:F1196"/>
    <mergeCell ref="C1191:F1191"/>
    <mergeCell ref="C1184:F1184"/>
    <mergeCell ref="C1185:F1185"/>
    <mergeCell ref="C1370:F1370"/>
    <mergeCell ref="C1227:F1227"/>
    <mergeCell ref="C1215:F1215"/>
    <mergeCell ref="C1195:F1195"/>
    <mergeCell ref="C1222:F1222"/>
    <mergeCell ref="C1221:F1221"/>
    <mergeCell ref="C1197:F1197"/>
    <mergeCell ref="C1207:F1207"/>
    <mergeCell ref="C1273:D1273"/>
    <mergeCell ref="C132:F132"/>
    <mergeCell ref="C1189:F1189"/>
    <mergeCell ref="B1010:H1010"/>
    <mergeCell ref="B1171:H1171"/>
    <mergeCell ref="B1043:H1043"/>
    <mergeCell ref="C1182:F1182"/>
    <mergeCell ref="B1061:H1061"/>
    <mergeCell ref="C1186:F1186"/>
    <mergeCell ref="B1181:H1181"/>
    <mergeCell ref="C1187:F1187"/>
    <mergeCell ref="C1188:F1188"/>
    <mergeCell ref="B1316:H1316"/>
    <mergeCell ref="B960:H960"/>
    <mergeCell ref="B105:H105"/>
    <mergeCell ref="C121:F121"/>
    <mergeCell ref="C122:F122"/>
    <mergeCell ref="C141:F141"/>
    <mergeCell ref="C197:F197"/>
    <mergeCell ref="C211:E211"/>
    <mergeCell ref="C143:F143"/>
    <mergeCell ref="C1325:E1325"/>
    <mergeCell ref="C1326:E1326"/>
    <mergeCell ref="C1327:E1327"/>
    <mergeCell ref="C133:F133"/>
    <mergeCell ref="C1442:F1442"/>
    <mergeCell ref="B1397:H1397"/>
    <mergeCell ref="C1372:F1372"/>
    <mergeCell ref="C1233:F1233"/>
    <mergeCell ref="C1239:F1239"/>
    <mergeCell ref="C1240:F1240"/>
    <mergeCell ref="C1319:E1319"/>
    <mergeCell ref="C1320:E1320"/>
    <mergeCell ref="C1321:E1321"/>
    <mergeCell ref="C1322:E1322"/>
    <mergeCell ref="C1323:E1323"/>
    <mergeCell ref="C1324:E1324"/>
    <mergeCell ref="C949:F949"/>
    <mergeCell ref="C1505:F1505"/>
    <mergeCell ref="C1490:F1490"/>
    <mergeCell ref="C1398:F1398"/>
    <mergeCell ref="C1405:F1405"/>
    <mergeCell ref="B1090:H1090"/>
    <mergeCell ref="C1492:F1492"/>
    <mergeCell ref="B1366:H1366"/>
    <mergeCell ref="C954:F954"/>
    <mergeCell ref="C956:F956"/>
    <mergeCell ref="C839:F839"/>
    <mergeCell ref="B852:H852"/>
    <mergeCell ref="C718:F718"/>
    <mergeCell ref="C714:F714"/>
    <mergeCell ref="C769:F769"/>
    <mergeCell ref="C827:F827"/>
    <mergeCell ref="C811:F811"/>
    <mergeCell ref="C753:F753"/>
    <mergeCell ref="C828:F828"/>
    <mergeCell ref="C741:F741"/>
    <mergeCell ref="C706:F706"/>
    <mergeCell ref="C717:F717"/>
    <mergeCell ref="C711:F711"/>
    <mergeCell ref="C710:F710"/>
    <mergeCell ref="C705:F705"/>
    <mergeCell ref="C709:F709"/>
    <mergeCell ref="C708:F708"/>
    <mergeCell ref="C686:F686"/>
    <mergeCell ref="C685:F685"/>
    <mergeCell ref="C742:F742"/>
    <mergeCell ref="C681:F681"/>
    <mergeCell ref="C715:F715"/>
    <mergeCell ref="C732:F732"/>
    <mergeCell ref="C735:F735"/>
    <mergeCell ref="C712:F712"/>
    <mergeCell ref="C701:F701"/>
    <mergeCell ref="C707:F707"/>
    <mergeCell ref="C660:F660"/>
    <mergeCell ref="C669:F669"/>
    <mergeCell ref="C666:F666"/>
    <mergeCell ref="C680:F680"/>
    <mergeCell ref="C676:F676"/>
    <mergeCell ref="C675:F675"/>
    <mergeCell ref="C663:F663"/>
    <mergeCell ref="C674:F674"/>
    <mergeCell ref="C664:F664"/>
    <mergeCell ref="C684:F684"/>
    <mergeCell ref="C679:F679"/>
    <mergeCell ref="C656:F656"/>
    <mergeCell ref="C665:F665"/>
    <mergeCell ref="C652:F652"/>
    <mergeCell ref="C657:F657"/>
    <mergeCell ref="C662:F662"/>
    <mergeCell ref="C670:F670"/>
    <mergeCell ref="C658:F658"/>
    <mergeCell ref="C661:F661"/>
    <mergeCell ref="C654:F654"/>
    <mergeCell ref="C639:F639"/>
    <mergeCell ref="C627:F627"/>
    <mergeCell ref="C631:F631"/>
    <mergeCell ref="C619:F619"/>
    <mergeCell ref="C618:F618"/>
    <mergeCell ref="C644:F644"/>
    <mergeCell ref="C640:F640"/>
    <mergeCell ref="C638:F638"/>
    <mergeCell ref="C629:F629"/>
    <mergeCell ref="C636:F636"/>
    <mergeCell ref="C628:F628"/>
    <mergeCell ref="C623:F623"/>
    <mergeCell ref="C611:F611"/>
    <mergeCell ref="C600:F600"/>
    <mergeCell ref="C620:F620"/>
    <mergeCell ref="C621:F621"/>
    <mergeCell ref="C617:F617"/>
    <mergeCell ref="C604:F604"/>
    <mergeCell ref="C624:F624"/>
    <mergeCell ref="C625:F625"/>
    <mergeCell ref="C516:F516"/>
    <mergeCell ref="C531:F531"/>
    <mergeCell ref="C532:F532"/>
    <mergeCell ref="B536:H536"/>
    <mergeCell ref="C527:F527"/>
    <mergeCell ref="C521:F521"/>
    <mergeCell ref="C529:F529"/>
    <mergeCell ref="C517:F517"/>
    <mergeCell ref="C519:F519"/>
    <mergeCell ref="C435:F435"/>
    <mergeCell ref="C439:F439"/>
    <mergeCell ref="C193:F193"/>
    <mergeCell ref="B417:H417"/>
    <mergeCell ref="C525:F525"/>
    <mergeCell ref="B523:H523"/>
    <mergeCell ref="B420:H420"/>
    <mergeCell ref="B269:H269"/>
    <mergeCell ref="C245:F245"/>
    <mergeCell ref="C433:F433"/>
    <mergeCell ref="C413:F413"/>
    <mergeCell ref="C428:F428"/>
    <mergeCell ref="C166:F166"/>
    <mergeCell ref="B167:F167"/>
    <mergeCell ref="C189:F189"/>
    <mergeCell ref="C419:F419"/>
    <mergeCell ref="C178:F178"/>
    <mergeCell ref="C172:F172"/>
    <mergeCell ref="C329:F329"/>
    <mergeCell ref="C427:F427"/>
    <mergeCell ref="C432:F432"/>
    <mergeCell ref="C449:F449"/>
    <mergeCell ref="C423:F423"/>
    <mergeCell ref="C424:F424"/>
    <mergeCell ref="C402:F402"/>
    <mergeCell ref="C404:F404"/>
    <mergeCell ref="C431:F431"/>
    <mergeCell ref="C448:F448"/>
    <mergeCell ref="B405:H405"/>
    <mergeCell ref="C403:F403"/>
    <mergeCell ref="C415:F415"/>
    <mergeCell ref="B391:H391"/>
    <mergeCell ref="C414:F414"/>
    <mergeCell ref="G211:G212"/>
    <mergeCell ref="B213:H213"/>
    <mergeCell ref="C393:F393"/>
    <mergeCell ref="C243:F243"/>
    <mergeCell ref="C221:E221"/>
    <mergeCell ref="C234:E234"/>
    <mergeCell ref="C247:F247"/>
    <mergeCell ref="C195:F195"/>
    <mergeCell ref="B187:F187"/>
    <mergeCell ref="C217:E217"/>
    <mergeCell ref="C218:E218"/>
    <mergeCell ref="C192:F192"/>
    <mergeCell ref="C179:F179"/>
    <mergeCell ref="C212:E212"/>
    <mergeCell ref="C214:E214"/>
    <mergeCell ref="C215:E215"/>
    <mergeCell ref="C216:E216"/>
    <mergeCell ref="C196:F196"/>
    <mergeCell ref="C232:E232"/>
    <mergeCell ref="C233:E233"/>
    <mergeCell ref="C223:E223"/>
    <mergeCell ref="C225:E225"/>
    <mergeCell ref="C226:E226"/>
    <mergeCell ref="C227:E227"/>
    <mergeCell ref="C230:E230"/>
    <mergeCell ref="C198:F198"/>
    <mergeCell ref="C203:F203"/>
    <mergeCell ref="C190:F190"/>
    <mergeCell ref="C145:F145"/>
    <mergeCell ref="C151:F151"/>
    <mergeCell ref="C146:F146"/>
    <mergeCell ref="C148:F148"/>
    <mergeCell ref="C152:F152"/>
    <mergeCell ref="C153:F153"/>
    <mergeCell ref="B149:C149"/>
    <mergeCell ref="C161:F161"/>
    <mergeCell ref="C169:F169"/>
    <mergeCell ref="C241:F241"/>
    <mergeCell ref="C249:F249"/>
    <mergeCell ref="C242:F242"/>
    <mergeCell ref="C222:E222"/>
    <mergeCell ref="C229:E229"/>
    <mergeCell ref="C235:E235"/>
    <mergeCell ref="C248:F248"/>
    <mergeCell ref="B240:H240"/>
    <mergeCell ref="B224:H224"/>
    <mergeCell ref="C194:F194"/>
    <mergeCell ref="C126:F126"/>
    <mergeCell ref="C125:F125"/>
    <mergeCell ref="C137:F137"/>
    <mergeCell ref="C138:F138"/>
    <mergeCell ref="C155:F155"/>
    <mergeCell ref="C142:F142"/>
    <mergeCell ref="C140:F140"/>
    <mergeCell ref="C136:F136"/>
    <mergeCell ref="C163:F163"/>
    <mergeCell ref="C12:F12"/>
    <mergeCell ref="C13:F13"/>
    <mergeCell ref="C421:F421"/>
    <mergeCell ref="C406:F406"/>
    <mergeCell ref="C156:F156"/>
    <mergeCell ref="C206:F206"/>
    <mergeCell ref="C182:F182"/>
    <mergeCell ref="C147:F147"/>
    <mergeCell ref="C164:F164"/>
    <mergeCell ref="C170:F170"/>
    <mergeCell ref="C25:F25"/>
    <mergeCell ref="C16:F16"/>
    <mergeCell ref="C18:F18"/>
    <mergeCell ref="C20:F20"/>
    <mergeCell ref="C24:F24"/>
    <mergeCell ref="C9:F9"/>
    <mergeCell ref="C21:F21"/>
    <mergeCell ref="C14:F14"/>
    <mergeCell ref="C19:F19"/>
    <mergeCell ref="C17:F17"/>
    <mergeCell ref="C37:F37"/>
    <mergeCell ref="C83:F83"/>
    <mergeCell ref="C11:F11"/>
    <mergeCell ref="C36:F36"/>
    <mergeCell ref="C34:F34"/>
    <mergeCell ref="C35:F35"/>
    <mergeCell ref="C33:F33"/>
    <mergeCell ref="C32:F32"/>
    <mergeCell ref="C30:F30"/>
    <mergeCell ref="C78:F78"/>
    <mergeCell ref="C15:F15"/>
    <mergeCell ref="B7:H7"/>
    <mergeCell ref="C31:F31"/>
    <mergeCell ref="C10:F10"/>
    <mergeCell ref="C29:F29"/>
    <mergeCell ref="C27:F27"/>
    <mergeCell ref="C26:F26"/>
    <mergeCell ref="C28:F28"/>
    <mergeCell ref="C22:F22"/>
    <mergeCell ref="C23:F23"/>
    <mergeCell ref="C40:F40"/>
    <mergeCell ref="C90:F90"/>
    <mergeCell ref="C92:F92"/>
    <mergeCell ref="C65:F65"/>
    <mergeCell ref="C75:F75"/>
    <mergeCell ref="C74:F74"/>
    <mergeCell ref="C64:F64"/>
    <mergeCell ref="C46:F46"/>
    <mergeCell ref="C43:F43"/>
    <mergeCell ref="C47:F47"/>
    <mergeCell ref="C38:F38"/>
    <mergeCell ref="C114:F114"/>
    <mergeCell ref="C115:F115"/>
    <mergeCell ref="B160:C160"/>
    <mergeCell ref="C134:F134"/>
    <mergeCell ref="C159:F159"/>
    <mergeCell ref="C144:F144"/>
    <mergeCell ref="C150:F150"/>
    <mergeCell ref="C100:F100"/>
    <mergeCell ref="C107:F107"/>
    <mergeCell ref="C81:F81"/>
    <mergeCell ref="C82:F82"/>
    <mergeCell ref="C98:F98"/>
    <mergeCell ref="C120:F120"/>
    <mergeCell ref="B139:C139"/>
    <mergeCell ref="C127:F127"/>
    <mergeCell ref="C113:F113"/>
    <mergeCell ref="C108:F108"/>
    <mergeCell ref="C109:F109"/>
    <mergeCell ref="C131:F131"/>
    <mergeCell ref="C154:F154"/>
    <mergeCell ref="B601:H601"/>
    <mergeCell ref="B158:H158"/>
    <mergeCell ref="C626:F626"/>
    <mergeCell ref="B610:H610"/>
    <mergeCell ref="C633:F633"/>
    <mergeCell ref="C605:F605"/>
    <mergeCell ref="C176:F176"/>
    <mergeCell ref="C165:F165"/>
    <mergeCell ref="C168:F168"/>
    <mergeCell ref="C171:F171"/>
    <mergeCell ref="C924:F924"/>
    <mergeCell ref="C667:F667"/>
    <mergeCell ref="C704:F704"/>
    <mergeCell ref="C698:F698"/>
    <mergeCell ref="C697:F697"/>
    <mergeCell ref="C728:F728"/>
    <mergeCell ref="C700:F700"/>
    <mergeCell ref="B754:H754"/>
    <mergeCell ref="C726:F726"/>
    <mergeCell ref="C725:F725"/>
    <mergeCell ref="C557:F557"/>
    <mergeCell ref="C548:F548"/>
    <mergeCell ref="C553:F553"/>
    <mergeCell ref="C558:F558"/>
    <mergeCell ref="C564:F564"/>
    <mergeCell ref="C554:F554"/>
    <mergeCell ref="C551:F551"/>
    <mergeCell ref="C550:F550"/>
    <mergeCell ref="C561:F561"/>
    <mergeCell ref="C575:F575"/>
    <mergeCell ref="B598:H598"/>
    <mergeCell ref="B574:H574"/>
    <mergeCell ref="C555:F555"/>
    <mergeCell ref="C609:F609"/>
    <mergeCell ref="B607:H607"/>
    <mergeCell ref="C606:F606"/>
    <mergeCell ref="C571:F571"/>
    <mergeCell ref="C565:F565"/>
    <mergeCell ref="C572:F572"/>
    <mergeCell ref="C77:F77"/>
    <mergeCell ref="B246:H246"/>
    <mergeCell ref="C255:F255"/>
    <mergeCell ref="C815:F815"/>
    <mergeCell ref="C653:F653"/>
    <mergeCell ref="C552:F552"/>
    <mergeCell ref="B547:H547"/>
    <mergeCell ref="C646:F646"/>
    <mergeCell ref="C556:F556"/>
    <mergeCell ref="C560:F560"/>
    <mergeCell ref="C55:F55"/>
    <mergeCell ref="C124:F124"/>
    <mergeCell ref="C76:F76"/>
    <mergeCell ref="C111:F111"/>
    <mergeCell ref="C87:F87"/>
    <mergeCell ref="C117:F117"/>
    <mergeCell ref="C91:F91"/>
    <mergeCell ref="C101:F101"/>
    <mergeCell ref="C57:F57"/>
    <mergeCell ref="C39:F39"/>
    <mergeCell ref="C52:F52"/>
    <mergeCell ref="C42:F42"/>
    <mergeCell ref="C61:F61"/>
    <mergeCell ref="C49:F49"/>
    <mergeCell ref="C51:F51"/>
    <mergeCell ref="C44:F44"/>
    <mergeCell ref="C48:F48"/>
    <mergeCell ref="C56:F56"/>
    <mergeCell ref="C45:F45"/>
    <mergeCell ref="C63:F63"/>
    <mergeCell ref="C68:F68"/>
    <mergeCell ref="C41:F41"/>
    <mergeCell ref="C53:F53"/>
    <mergeCell ref="C62:F62"/>
    <mergeCell ref="C59:F59"/>
    <mergeCell ref="C54:F54"/>
    <mergeCell ref="C50:F50"/>
    <mergeCell ref="C118:F118"/>
    <mergeCell ref="C79:F79"/>
    <mergeCell ref="C58:F58"/>
    <mergeCell ref="C80:F80"/>
    <mergeCell ref="C69:F69"/>
    <mergeCell ref="C60:F60"/>
    <mergeCell ref="C67:F67"/>
    <mergeCell ref="C88:F88"/>
    <mergeCell ref="C73:F73"/>
    <mergeCell ref="C66:F66"/>
    <mergeCell ref="C244:F244"/>
    <mergeCell ref="C89:F89"/>
    <mergeCell ref="C99:F99"/>
    <mergeCell ref="C106:F106"/>
    <mergeCell ref="C112:F112"/>
    <mergeCell ref="C116:F116"/>
    <mergeCell ref="C119:F119"/>
    <mergeCell ref="C94:F94"/>
    <mergeCell ref="C93:F93"/>
    <mergeCell ref="C110:F110"/>
    <mergeCell ref="B259:H259"/>
    <mergeCell ref="C130:F130"/>
    <mergeCell ref="C128:F128"/>
    <mergeCell ref="C157:F157"/>
    <mergeCell ref="B123:C123"/>
    <mergeCell ref="B274:H274"/>
    <mergeCell ref="C177:F177"/>
    <mergeCell ref="C129:F129"/>
    <mergeCell ref="C135:F135"/>
    <mergeCell ref="C162:F162"/>
    <mergeCell ref="C273:F273"/>
    <mergeCell ref="C389:F389"/>
    <mergeCell ref="C330:F330"/>
    <mergeCell ref="C331:F331"/>
    <mergeCell ref="B292:H292"/>
    <mergeCell ref="B270:H270"/>
    <mergeCell ref="C335:F335"/>
    <mergeCell ref="C336:F336"/>
    <mergeCell ref="C341:F341"/>
    <mergeCell ref="B338:H338"/>
    <mergeCell ref="C397:F397"/>
    <mergeCell ref="B291:H291"/>
    <mergeCell ref="C395:F395"/>
    <mergeCell ref="C394:F394"/>
    <mergeCell ref="C388:F388"/>
    <mergeCell ref="C337:F337"/>
    <mergeCell ref="C340:F340"/>
    <mergeCell ref="C345:F345"/>
    <mergeCell ref="C346:F346"/>
    <mergeCell ref="C315:F315"/>
    <mergeCell ref="C180:F180"/>
    <mergeCell ref="B210:H210"/>
    <mergeCell ref="C183:F183"/>
    <mergeCell ref="B211:B212"/>
    <mergeCell ref="C188:F188"/>
    <mergeCell ref="C181:F181"/>
    <mergeCell ref="C205:F205"/>
    <mergeCell ref="C207:F207"/>
    <mergeCell ref="C202:F202"/>
    <mergeCell ref="C199:F199"/>
    <mergeCell ref="C201:F201"/>
    <mergeCell ref="C200:F200"/>
    <mergeCell ref="F211:F212"/>
    <mergeCell ref="B239:H239"/>
    <mergeCell ref="B219:H219"/>
    <mergeCell ref="C220:E220"/>
    <mergeCell ref="C228:E228"/>
    <mergeCell ref="C231:E231"/>
    <mergeCell ref="H211:H212"/>
    <mergeCell ref="B238:C238"/>
    <mergeCell ref="C399:F399"/>
    <mergeCell ref="C294:F294"/>
    <mergeCell ref="C396:F396"/>
    <mergeCell ref="B339:H339"/>
    <mergeCell ref="C398:F398"/>
    <mergeCell ref="C392:F392"/>
    <mergeCell ref="C390:F390"/>
    <mergeCell ref="C307:F307"/>
    <mergeCell ref="C305:F305"/>
    <mergeCell ref="C299:F299"/>
    <mergeCell ref="C401:F401"/>
    <mergeCell ref="C409:F409"/>
    <mergeCell ref="C426:F426"/>
    <mergeCell ref="C411:F411"/>
    <mergeCell ref="C425:F425"/>
    <mergeCell ref="C422:F422"/>
    <mergeCell ref="B410:H410"/>
    <mergeCell ref="C418:F418"/>
    <mergeCell ref="C416:F416"/>
    <mergeCell ref="C412:F412"/>
    <mergeCell ref="C400:F400"/>
    <mergeCell ref="C443:F443"/>
    <mergeCell ref="C442:F442"/>
    <mergeCell ref="C438:F438"/>
    <mergeCell ref="C447:F447"/>
    <mergeCell ref="C430:F430"/>
    <mergeCell ref="C434:F434"/>
    <mergeCell ref="C446:F446"/>
    <mergeCell ref="C441:F441"/>
    <mergeCell ref="C429:F429"/>
    <mergeCell ref="C444:F444"/>
    <mergeCell ref="C459:F459"/>
    <mergeCell ref="C458:F458"/>
    <mergeCell ref="C456:F456"/>
    <mergeCell ref="C453:F453"/>
    <mergeCell ref="C451:F451"/>
    <mergeCell ref="C461:F461"/>
    <mergeCell ref="C466:F466"/>
    <mergeCell ref="C463:F463"/>
    <mergeCell ref="C454:F454"/>
    <mergeCell ref="C445:F445"/>
    <mergeCell ref="C452:F452"/>
    <mergeCell ref="C462:F462"/>
    <mergeCell ref="B455:H455"/>
    <mergeCell ref="C526:F526"/>
    <mergeCell ref="C502:F502"/>
    <mergeCell ref="C499:F499"/>
    <mergeCell ref="C514:F514"/>
    <mergeCell ref="C482:F482"/>
    <mergeCell ref="C478:F478"/>
    <mergeCell ref="C505:F505"/>
    <mergeCell ref="C480:F480"/>
    <mergeCell ref="C484:F484"/>
    <mergeCell ref="C481:F481"/>
    <mergeCell ref="C522:F522"/>
    <mergeCell ref="C487:F487"/>
    <mergeCell ref="C507:F507"/>
    <mergeCell ref="C493:F493"/>
    <mergeCell ref="C524:F524"/>
    <mergeCell ref="B489:H489"/>
    <mergeCell ref="C494:F494"/>
    <mergeCell ref="C496:F496"/>
    <mergeCell ref="C497:F497"/>
    <mergeCell ref="B518:H518"/>
    <mergeCell ref="C546:F546"/>
    <mergeCell ref="C545:F545"/>
    <mergeCell ref="C538:F538"/>
    <mergeCell ref="C541:F541"/>
    <mergeCell ref="C544:F544"/>
    <mergeCell ref="C539:F539"/>
    <mergeCell ref="C540:F540"/>
    <mergeCell ref="C542:F542"/>
    <mergeCell ref="C528:F528"/>
    <mergeCell ref="C450:F450"/>
    <mergeCell ref="B582:H582"/>
    <mergeCell ref="C563:F563"/>
    <mergeCell ref="C483:F483"/>
    <mergeCell ref="C473:F473"/>
    <mergeCell ref="B503:H503"/>
    <mergeCell ref="B495:H495"/>
    <mergeCell ref="B506:H506"/>
    <mergeCell ref="B512:H512"/>
    <mergeCell ref="C479:F479"/>
    <mergeCell ref="C407:F407"/>
    <mergeCell ref="C469:F469"/>
    <mergeCell ref="C474:F474"/>
    <mergeCell ref="C440:F440"/>
    <mergeCell ref="C464:F464"/>
    <mergeCell ref="C472:F472"/>
    <mergeCell ref="C470:F470"/>
    <mergeCell ref="C471:F471"/>
    <mergeCell ref="C465:F465"/>
    <mergeCell ref="C504:F504"/>
    <mergeCell ref="B501:H501"/>
    <mergeCell ref="C500:F500"/>
    <mergeCell ref="C492:F492"/>
    <mergeCell ref="C457:F457"/>
    <mergeCell ref="C486:F486"/>
    <mergeCell ref="C468:F468"/>
    <mergeCell ref="C460:F460"/>
    <mergeCell ref="C490:F490"/>
    <mergeCell ref="C467:F467"/>
    <mergeCell ref="B537:H537"/>
    <mergeCell ref="C498:F498"/>
    <mergeCell ref="C436:F436"/>
    <mergeCell ref="C475:F475"/>
    <mergeCell ref="C408:F408"/>
    <mergeCell ref="C477:F477"/>
    <mergeCell ref="C491:F491"/>
    <mergeCell ref="C485:F485"/>
    <mergeCell ref="C476:F476"/>
    <mergeCell ref="C437:F437"/>
    <mergeCell ref="C569:F569"/>
    <mergeCell ref="C513:F513"/>
    <mergeCell ref="C515:F515"/>
    <mergeCell ref="C567:F567"/>
    <mergeCell ref="B579:H579"/>
    <mergeCell ref="C578:F578"/>
    <mergeCell ref="B520:H520"/>
    <mergeCell ref="C543:F543"/>
    <mergeCell ref="C533:F533"/>
    <mergeCell ref="C566:F566"/>
    <mergeCell ref="C581:F581"/>
    <mergeCell ref="C509:F509"/>
    <mergeCell ref="C508:F508"/>
    <mergeCell ref="C511:F511"/>
    <mergeCell ref="C510:F510"/>
    <mergeCell ref="C576:F576"/>
    <mergeCell ref="C559:F559"/>
    <mergeCell ref="C562:F562"/>
    <mergeCell ref="C530:F530"/>
    <mergeCell ref="C549:F549"/>
    <mergeCell ref="C583:F583"/>
    <mergeCell ref="F596:F597"/>
    <mergeCell ref="C591:D593"/>
    <mergeCell ref="C590:F590"/>
    <mergeCell ref="C588:F588"/>
    <mergeCell ref="C594:C595"/>
    <mergeCell ref="F594:F595"/>
    <mergeCell ref="C586:F586"/>
    <mergeCell ref="C568:F568"/>
    <mergeCell ref="C573:F573"/>
    <mergeCell ref="C570:F570"/>
    <mergeCell ref="B594:B595"/>
    <mergeCell ref="C632:F632"/>
    <mergeCell ref="C622:F622"/>
    <mergeCell ref="C612:F612"/>
    <mergeCell ref="C616:F616"/>
    <mergeCell ref="C603:F603"/>
    <mergeCell ref="C608:F608"/>
    <mergeCell ref="C641:F641"/>
    <mergeCell ref="C577:F577"/>
    <mergeCell ref="D596:D597"/>
    <mergeCell ref="C634:F634"/>
    <mergeCell ref="D594:D595"/>
    <mergeCell ref="B587:H587"/>
    <mergeCell ref="C585:F585"/>
    <mergeCell ref="C589:F589"/>
    <mergeCell ref="C584:F584"/>
    <mergeCell ref="C580:F580"/>
    <mergeCell ref="C599:F599"/>
    <mergeCell ref="C648:F648"/>
    <mergeCell ref="C630:F630"/>
    <mergeCell ref="C642:F642"/>
    <mergeCell ref="C602:F602"/>
    <mergeCell ref="C672:F672"/>
    <mergeCell ref="C655:F655"/>
    <mergeCell ref="C643:F643"/>
    <mergeCell ref="C637:F637"/>
    <mergeCell ref="C645:F645"/>
    <mergeCell ref="C724:F724"/>
    <mergeCell ref="C723:F723"/>
    <mergeCell ref="C722:F722"/>
    <mergeCell ref="C635:F635"/>
    <mergeCell ref="C687:F687"/>
    <mergeCell ref="C677:F677"/>
    <mergeCell ref="C689:F689"/>
    <mergeCell ref="C651:F651"/>
    <mergeCell ref="C699:F699"/>
    <mergeCell ref="C694:F694"/>
    <mergeCell ref="C737:F737"/>
    <mergeCell ref="B861:H861"/>
    <mergeCell ref="B846:H846"/>
    <mergeCell ref="C953:F953"/>
    <mergeCell ref="C941:F941"/>
    <mergeCell ref="C767:F767"/>
    <mergeCell ref="C747:F747"/>
    <mergeCell ref="C763:F763"/>
    <mergeCell ref="C759:F759"/>
    <mergeCell ref="C783:F783"/>
    <mergeCell ref="C933:F933"/>
    <mergeCell ref="C918:F918"/>
    <mergeCell ref="C946:F946"/>
    <mergeCell ref="B832:H832"/>
    <mergeCell ref="C951:F951"/>
    <mergeCell ref="C942:F942"/>
    <mergeCell ref="C947:F947"/>
    <mergeCell ref="C950:F950"/>
    <mergeCell ref="C892:F892"/>
    <mergeCell ref="C893:F893"/>
    <mergeCell ref="C1524:F1524"/>
    <mergeCell ref="C1529:F1529"/>
    <mergeCell ref="C1947:F1947"/>
    <mergeCell ref="C1944:F1944"/>
    <mergeCell ref="C1948:F1948"/>
    <mergeCell ref="C1949:F1949"/>
    <mergeCell ref="C1940:F1940"/>
    <mergeCell ref="C1791:F1791"/>
    <mergeCell ref="C1786:F1786"/>
    <mergeCell ref="C1794:F1794"/>
    <mergeCell ref="C1950:F1950"/>
    <mergeCell ref="C1935:F1935"/>
    <mergeCell ref="C1941:F1941"/>
    <mergeCell ref="C1932:F1932"/>
    <mergeCell ref="C1939:F1939"/>
    <mergeCell ref="C1785:F1785"/>
    <mergeCell ref="C1787:F1787"/>
    <mergeCell ref="C1788:F1788"/>
    <mergeCell ref="C1789:F1789"/>
    <mergeCell ref="C1790:F1790"/>
    <mergeCell ref="C1509:F1509"/>
    <mergeCell ref="C1938:F1938"/>
    <mergeCell ref="C1934:F1934"/>
    <mergeCell ref="C1937:F1937"/>
    <mergeCell ref="C1520:F1520"/>
    <mergeCell ref="C1521:F1521"/>
    <mergeCell ref="C1522:F1522"/>
    <mergeCell ref="C1772:F1772"/>
    <mergeCell ref="B1931:H1931"/>
    <mergeCell ref="C1936:F1936"/>
    <mergeCell ref="C1499:F1499"/>
    <mergeCell ref="C957:F957"/>
    <mergeCell ref="C1226:F1226"/>
    <mergeCell ref="B1347:H1347"/>
    <mergeCell ref="C1211:F1211"/>
    <mergeCell ref="B1458:H1458"/>
    <mergeCell ref="C1441:F1441"/>
    <mergeCell ref="C1486:F1486"/>
    <mergeCell ref="C1485:F1485"/>
    <mergeCell ref="C1367:F1367"/>
    <mergeCell ref="C1504:F1504"/>
    <mergeCell ref="C943:F943"/>
    <mergeCell ref="B1019:H1019"/>
    <mergeCell ref="C1489:F1489"/>
    <mergeCell ref="C1497:F1497"/>
    <mergeCell ref="C1500:F1500"/>
    <mergeCell ref="C1482:F1482"/>
    <mergeCell ref="C1481:F1481"/>
    <mergeCell ref="B1318:H1318"/>
    <mergeCell ref="C1496:F1496"/>
    <mergeCell ref="C897:F897"/>
    <mergeCell ref="C903:F903"/>
    <mergeCell ref="C895:F895"/>
    <mergeCell ref="C889:F889"/>
    <mergeCell ref="C896:F896"/>
    <mergeCell ref="C890:F890"/>
    <mergeCell ref="C901:F901"/>
    <mergeCell ref="C899:F899"/>
    <mergeCell ref="C898:F898"/>
    <mergeCell ref="C891:F891"/>
    <mergeCell ref="C917:F917"/>
    <mergeCell ref="C900:F900"/>
    <mergeCell ref="C1435:F1435"/>
    <mergeCell ref="C1510:F1510"/>
    <mergeCell ref="C1511:F1511"/>
    <mergeCell ref="C1474:F1474"/>
    <mergeCell ref="C934:F934"/>
    <mergeCell ref="C1480:F1480"/>
    <mergeCell ref="B935:H935"/>
    <mergeCell ref="C1483:F1483"/>
    <mergeCell ref="C778:F778"/>
    <mergeCell ref="C779:F779"/>
    <mergeCell ref="C781:F781"/>
    <mergeCell ref="C756:F756"/>
    <mergeCell ref="C761:F761"/>
    <mergeCell ref="C758:F758"/>
    <mergeCell ref="C730:F730"/>
    <mergeCell ref="C716:F716"/>
    <mergeCell ref="C727:F727"/>
    <mergeCell ref="C1498:F1498"/>
    <mergeCell ref="C1501:F1501"/>
    <mergeCell ref="C1502:F1502"/>
    <mergeCell ref="B799:H799"/>
    <mergeCell ref="C770:F770"/>
    <mergeCell ref="C771:F771"/>
    <mergeCell ref="B776:H776"/>
    <mergeCell ref="C1493:F1493"/>
    <mergeCell ref="C1491:F1491"/>
    <mergeCell ref="C1487:F1487"/>
    <mergeCell ref="C1488:F1488"/>
    <mergeCell ref="C1415:F1415"/>
    <mergeCell ref="C1471:F1471"/>
    <mergeCell ref="C1476:F1476"/>
    <mergeCell ref="B1423:H1423"/>
    <mergeCell ref="C1430:F1430"/>
    <mergeCell ref="C1417:F1417"/>
    <mergeCell ref="C1514:F1514"/>
    <mergeCell ref="C1503:F1503"/>
    <mergeCell ref="C1525:F1525"/>
    <mergeCell ref="C1526:F1526"/>
    <mergeCell ref="C1527:F1527"/>
    <mergeCell ref="C1528:F1528"/>
    <mergeCell ref="C1507:F1507"/>
    <mergeCell ref="C1523:F1523"/>
    <mergeCell ref="C1515:F1515"/>
    <mergeCell ref="C1516:F1516"/>
    <mergeCell ref="C1530:F1530"/>
    <mergeCell ref="C1531:F1531"/>
    <mergeCell ref="C1532:F1532"/>
    <mergeCell ref="C1533:F1533"/>
    <mergeCell ref="C1534:F1534"/>
    <mergeCell ref="C1535:F1535"/>
    <mergeCell ref="C1536:F1536"/>
    <mergeCell ref="C1537:F1537"/>
    <mergeCell ref="C1538:F1538"/>
    <mergeCell ref="C1539:F1539"/>
    <mergeCell ref="C1540:F1540"/>
    <mergeCell ref="C1541:F1541"/>
    <mergeCell ref="C1543:F1543"/>
    <mergeCell ref="C1544:F1544"/>
    <mergeCell ref="C1545:F1545"/>
    <mergeCell ref="C1546:F1546"/>
    <mergeCell ref="C1547:F1547"/>
    <mergeCell ref="C1548:F1548"/>
    <mergeCell ref="C1554:F1554"/>
    <mergeCell ref="C1549:F1549"/>
    <mergeCell ref="C1550:F1550"/>
    <mergeCell ref="C1551:F1551"/>
    <mergeCell ref="C1552:F1552"/>
    <mergeCell ref="C1553:F1553"/>
    <mergeCell ref="C1555:F1555"/>
    <mergeCell ref="C1558:F1558"/>
    <mergeCell ref="C1559:F1559"/>
    <mergeCell ref="C1560:F1560"/>
    <mergeCell ref="C1556:F1556"/>
    <mergeCell ref="C1557:F1557"/>
    <mergeCell ref="C1561:F1561"/>
    <mergeCell ref="C1564:F1564"/>
    <mergeCell ref="C1565:F1565"/>
    <mergeCell ref="C1566:F1566"/>
    <mergeCell ref="C1567:F1567"/>
    <mergeCell ref="C1568:F1568"/>
    <mergeCell ref="C1569:F1569"/>
    <mergeCell ref="C1570:F1570"/>
    <mergeCell ref="C1562:F1562"/>
    <mergeCell ref="C1571:F1571"/>
    <mergeCell ref="C1572:F1572"/>
    <mergeCell ref="C1573:F1573"/>
    <mergeCell ref="C1574:F1574"/>
    <mergeCell ref="C1575:F1575"/>
    <mergeCell ref="C1578:F1578"/>
    <mergeCell ref="C1576:F1576"/>
    <mergeCell ref="C1577:F1577"/>
    <mergeCell ref="C1579:F1579"/>
    <mergeCell ref="C1580:F1580"/>
    <mergeCell ref="C1581:F1581"/>
    <mergeCell ref="C1582:F1582"/>
    <mergeCell ref="C1583:F1583"/>
    <mergeCell ref="C1584:F1584"/>
    <mergeCell ref="C1585:F1585"/>
    <mergeCell ref="C1586:F1586"/>
    <mergeCell ref="C1587:F1587"/>
    <mergeCell ref="C1588:F1588"/>
    <mergeCell ref="C1589:F1589"/>
    <mergeCell ref="C1590:F1590"/>
    <mergeCell ref="C1591:F1591"/>
    <mergeCell ref="C1592:F1592"/>
    <mergeCell ref="C1597:F1597"/>
    <mergeCell ref="C1593:F1593"/>
    <mergeCell ref="C1594:F1594"/>
    <mergeCell ref="C1595:F1595"/>
    <mergeCell ref="C1596:F1596"/>
    <mergeCell ref="C1598:F1598"/>
    <mergeCell ref="C1599:F1599"/>
    <mergeCell ref="C1600:F1600"/>
    <mergeCell ref="C1601:F1601"/>
    <mergeCell ref="C1602:F1602"/>
    <mergeCell ref="C1603:F1603"/>
    <mergeCell ref="C1604:F1604"/>
    <mergeCell ref="C1605:F1605"/>
    <mergeCell ref="C1606:F1606"/>
    <mergeCell ref="C1607:F1607"/>
    <mergeCell ref="C1608:F1608"/>
    <mergeCell ref="C1609:F1609"/>
    <mergeCell ref="C1610:F1610"/>
    <mergeCell ref="C1611:F1611"/>
    <mergeCell ref="C1612:F1612"/>
    <mergeCell ref="C1613:F1613"/>
    <mergeCell ref="C1614:F1614"/>
    <mergeCell ref="C1615:F1615"/>
    <mergeCell ref="C1616:F1616"/>
    <mergeCell ref="C1617:F1617"/>
    <mergeCell ref="C1618:F1618"/>
    <mergeCell ref="C1619:F1619"/>
    <mergeCell ref="C1620:F1620"/>
    <mergeCell ref="C1621:F1621"/>
    <mergeCell ref="C1622:F1622"/>
    <mergeCell ref="C1623:F1623"/>
    <mergeCell ref="C1624:F1624"/>
    <mergeCell ref="C1625:F1625"/>
    <mergeCell ref="C1626:F1626"/>
    <mergeCell ref="C1627:F1627"/>
    <mergeCell ref="C1638:F1638"/>
    <mergeCell ref="C1628:F1628"/>
    <mergeCell ref="C1629:F1629"/>
    <mergeCell ref="C1630:F1630"/>
    <mergeCell ref="C1631:F1631"/>
    <mergeCell ref="C1632:F1632"/>
    <mergeCell ref="C1639:F1639"/>
    <mergeCell ref="C1640:F1640"/>
    <mergeCell ref="C1641:F1641"/>
    <mergeCell ref="C1642:F1642"/>
    <mergeCell ref="C1643:F1643"/>
    <mergeCell ref="C1633:F1633"/>
    <mergeCell ref="C1634:F1634"/>
    <mergeCell ref="C1635:F1635"/>
    <mergeCell ref="C1636:F1636"/>
    <mergeCell ref="C1637:F1637"/>
    <mergeCell ref="C1655:F1655"/>
    <mergeCell ref="C1644:F1644"/>
    <mergeCell ref="C1645:F1645"/>
    <mergeCell ref="C1646:F1646"/>
    <mergeCell ref="C1647:F1647"/>
    <mergeCell ref="C1648:F1648"/>
    <mergeCell ref="C1649:F1649"/>
    <mergeCell ref="C1656:F1656"/>
    <mergeCell ref="C1657:F1657"/>
    <mergeCell ref="C1658:F1658"/>
    <mergeCell ref="C1659:F1659"/>
    <mergeCell ref="C1660:F1660"/>
    <mergeCell ref="C1650:F1650"/>
    <mergeCell ref="C1651:F1651"/>
    <mergeCell ref="C1652:F1652"/>
    <mergeCell ref="C1653:F1653"/>
    <mergeCell ref="C1654:F1654"/>
    <mergeCell ref="C1672:F1672"/>
    <mergeCell ref="C1661:F1661"/>
    <mergeCell ref="C1662:F1662"/>
    <mergeCell ref="C1663:F1663"/>
    <mergeCell ref="C1664:F1664"/>
    <mergeCell ref="C1665:F1665"/>
    <mergeCell ref="C1666:F1666"/>
    <mergeCell ref="C1673:F1673"/>
    <mergeCell ref="C1674:F1674"/>
    <mergeCell ref="C1675:F1675"/>
    <mergeCell ref="C1676:F1676"/>
    <mergeCell ref="C1677:F1677"/>
    <mergeCell ref="C1667:F1667"/>
    <mergeCell ref="C1669:F1669"/>
    <mergeCell ref="C1670:F1670"/>
    <mergeCell ref="C1668:F1668"/>
    <mergeCell ref="C1671:F1671"/>
    <mergeCell ref="C1678:F1678"/>
    <mergeCell ref="C1679:F1679"/>
    <mergeCell ref="C1681:F1681"/>
    <mergeCell ref="C1680:F1680"/>
    <mergeCell ref="C1682:F1682"/>
    <mergeCell ref="C1683:F1683"/>
    <mergeCell ref="C1684:F1684"/>
    <mergeCell ref="C1685:F1685"/>
    <mergeCell ref="C1686:F1686"/>
    <mergeCell ref="C1687:F1687"/>
    <mergeCell ref="C1688:F1688"/>
    <mergeCell ref="C1691:F1691"/>
    <mergeCell ref="C1689:F1689"/>
    <mergeCell ref="C1690:F1690"/>
    <mergeCell ref="C1692:F1692"/>
    <mergeCell ref="C1693:F1693"/>
    <mergeCell ref="C1694:F1694"/>
    <mergeCell ref="C1695:F1695"/>
    <mergeCell ref="C1696:F1696"/>
    <mergeCell ref="C1697:F1697"/>
    <mergeCell ref="C1703:F1703"/>
    <mergeCell ref="C1704:F1704"/>
    <mergeCell ref="C1705:F1705"/>
    <mergeCell ref="C1706:F1706"/>
    <mergeCell ref="C1707:F1707"/>
    <mergeCell ref="C1698:F1698"/>
    <mergeCell ref="C1699:F1699"/>
    <mergeCell ref="C1700:F1700"/>
    <mergeCell ref="C1701:F1701"/>
    <mergeCell ref="C1702:F1702"/>
    <mergeCell ref="C1708:F1708"/>
    <mergeCell ref="C1709:F1709"/>
    <mergeCell ref="C1710:F1710"/>
    <mergeCell ref="C1711:F1711"/>
    <mergeCell ref="C1712:F1712"/>
    <mergeCell ref="C1713:F1713"/>
    <mergeCell ref="C1718:F1718"/>
    <mergeCell ref="C1714:F1714"/>
    <mergeCell ref="C1715:F1715"/>
    <mergeCell ref="C1716:F1716"/>
    <mergeCell ref="C1717:F1717"/>
    <mergeCell ref="C1720:F1720"/>
    <mergeCell ref="C1719:F1719"/>
    <mergeCell ref="C1721:F1721"/>
    <mergeCell ref="C1722:F1722"/>
    <mergeCell ref="C1723:F1723"/>
    <mergeCell ref="C1724:F1724"/>
    <mergeCell ref="C1725:F1725"/>
    <mergeCell ref="C1726:F1726"/>
    <mergeCell ref="C1727:F1727"/>
    <mergeCell ref="C1728:F1728"/>
    <mergeCell ref="C1729:F1729"/>
    <mergeCell ref="C1730:F1730"/>
    <mergeCell ref="C1731:F1731"/>
    <mergeCell ref="C1732:F1732"/>
    <mergeCell ref="C1733:F1733"/>
    <mergeCell ref="C1734:F1734"/>
    <mergeCell ref="C1736:F1736"/>
    <mergeCell ref="C1735:F1735"/>
    <mergeCell ref="C1738:F1738"/>
    <mergeCell ref="C1739:F1739"/>
    <mergeCell ref="C1737:F1737"/>
    <mergeCell ref="C1740:F1740"/>
    <mergeCell ref="C1741:F1741"/>
    <mergeCell ref="C1742:F1742"/>
    <mergeCell ref="C1743:F1743"/>
    <mergeCell ref="C1744:F1744"/>
    <mergeCell ref="C1747:F1747"/>
    <mergeCell ref="C1745:F1745"/>
    <mergeCell ref="C1746:F1746"/>
    <mergeCell ref="C1752:F1752"/>
    <mergeCell ref="C1753:F1753"/>
    <mergeCell ref="C1754:F1754"/>
    <mergeCell ref="C1755:F1755"/>
    <mergeCell ref="C1756:F1756"/>
    <mergeCell ref="C1748:F1748"/>
    <mergeCell ref="C1749:F1749"/>
    <mergeCell ref="C1750:F1750"/>
    <mergeCell ref="C1751:F1751"/>
    <mergeCell ref="C1757:F1757"/>
    <mergeCell ref="C1758:F1758"/>
    <mergeCell ref="C1759:F1759"/>
    <mergeCell ref="C1760:F1760"/>
    <mergeCell ref="C1761:F1761"/>
    <mergeCell ref="C1765:F1765"/>
    <mergeCell ref="C1762:F1762"/>
    <mergeCell ref="C1763:F1763"/>
    <mergeCell ref="C1764:F1764"/>
    <mergeCell ref="C1781:F1781"/>
    <mergeCell ref="C1767:F1767"/>
    <mergeCell ref="C1768:F1768"/>
    <mergeCell ref="C1769:F1769"/>
    <mergeCell ref="C1770:F1770"/>
    <mergeCell ref="C1773:F1773"/>
    <mergeCell ref="C1774:F1774"/>
    <mergeCell ref="C1775:F1775"/>
    <mergeCell ref="C1776:F1776"/>
    <mergeCell ref="C1777:F1777"/>
    <mergeCell ref="C1778:F1778"/>
    <mergeCell ref="C1779:F1779"/>
    <mergeCell ref="C1780:F1780"/>
    <mergeCell ref="C1799:F1799"/>
    <mergeCell ref="C1800:F1800"/>
    <mergeCell ref="C1801:F1801"/>
    <mergeCell ref="C1782:F1782"/>
    <mergeCell ref="C1783:F1783"/>
    <mergeCell ref="C1784:F1784"/>
    <mergeCell ref="C1792:F1792"/>
    <mergeCell ref="C1793:F1793"/>
    <mergeCell ref="C1795:F1795"/>
    <mergeCell ref="C1798:F1798"/>
    <mergeCell ref="C1796:F1796"/>
    <mergeCell ref="C1797:F1797"/>
    <mergeCell ref="C1802:F1802"/>
    <mergeCell ref="C1803:F1803"/>
    <mergeCell ref="C1804:F1804"/>
    <mergeCell ref="C1806:F1806"/>
    <mergeCell ref="C1807:F1807"/>
    <mergeCell ref="C1808:F1808"/>
    <mergeCell ref="C1805:F1805"/>
    <mergeCell ref="C1809:F1809"/>
    <mergeCell ref="C1813:F1813"/>
    <mergeCell ref="C1814:F1814"/>
    <mergeCell ref="C1810:F1810"/>
    <mergeCell ref="C1811:F1811"/>
    <mergeCell ref="C1812:F1812"/>
    <mergeCell ref="C1816:F1816"/>
    <mergeCell ref="C1817:F1817"/>
    <mergeCell ref="C1818:F1818"/>
    <mergeCell ref="C1819:F1819"/>
    <mergeCell ref="C1815:F1815"/>
    <mergeCell ref="C1820:F1820"/>
    <mergeCell ref="C1830:F1830"/>
    <mergeCell ref="C1889:F1889"/>
    <mergeCell ref="C1866:F1866"/>
    <mergeCell ref="C1861:F1861"/>
    <mergeCell ref="C1824:F1824"/>
    <mergeCell ref="C1821:F1821"/>
    <mergeCell ref="C1822:F1822"/>
    <mergeCell ref="C1823:F1823"/>
    <mergeCell ref="C1826:F1826"/>
    <mergeCell ref="C1825:F1825"/>
    <mergeCell ref="C1832:F1832"/>
    <mergeCell ref="C1833:F1833"/>
    <mergeCell ref="C1877:F1877"/>
    <mergeCell ref="C1879:F1879"/>
    <mergeCell ref="C1856:F1856"/>
    <mergeCell ref="C1827:F1827"/>
    <mergeCell ref="C1869:F1869"/>
    <mergeCell ref="C1841:F1841"/>
    <mergeCell ref="C1828:F1828"/>
    <mergeCell ref="C1829:F1829"/>
    <mergeCell ref="C1831:F1831"/>
    <mergeCell ref="C1870:F1870"/>
    <mergeCell ref="C1835:F1835"/>
    <mergeCell ref="C1836:F1836"/>
    <mergeCell ref="C1837:F1837"/>
    <mergeCell ref="C1875:F1875"/>
    <mergeCell ref="C1857:F1857"/>
    <mergeCell ref="C1874:F1874"/>
    <mergeCell ref="C1838:F1838"/>
    <mergeCell ref="C1834:F1834"/>
    <mergeCell ref="C1882:F1882"/>
    <mergeCell ref="C1892:F1892"/>
    <mergeCell ref="C1888:F1888"/>
    <mergeCell ref="C1880:F1880"/>
    <mergeCell ref="C1896:F1896"/>
    <mergeCell ref="C1897:F1897"/>
    <mergeCell ref="C1884:F1884"/>
    <mergeCell ref="C1883:F1883"/>
    <mergeCell ref="C1890:F1890"/>
    <mergeCell ref="C1902:F1902"/>
    <mergeCell ref="C1868:F1868"/>
    <mergeCell ref="C1876:F1876"/>
    <mergeCell ref="C1894:F1894"/>
    <mergeCell ref="C1891:F1891"/>
    <mergeCell ref="C1881:F1881"/>
    <mergeCell ref="C1885:F1885"/>
    <mergeCell ref="C1887:F1887"/>
    <mergeCell ref="C1895:F1895"/>
    <mergeCell ref="C1898:F1898"/>
    <mergeCell ref="C1923:F1923"/>
    <mergeCell ref="C1912:F1912"/>
    <mergeCell ref="C1906:F1906"/>
    <mergeCell ref="C1920:F1920"/>
    <mergeCell ref="C1926:F1926"/>
    <mergeCell ref="C1921:F1921"/>
    <mergeCell ref="C1924:F1924"/>
    <mergeCell ref="C1907:F1907"/>
    <mergeCell ref="C1908:F1908"/>
    <mergeCell ref="C1910:F1910"/>
    <mergeCell ref="C1903:F1903"/>
    <mergeCell ref="C1886:F1886"/>
    <mergeCell ref="C1899:F1899"/>
    <mergeCell ref="C1900:F1900"/>
    <mergeCell ref="C1901:F1901"/>
    <mergeCell ref="C1928:F1928"/>
    <mergeCell ref="C1917:F1917"/>
    <mergeCell ref="B1915:H1915"/>
    <mergeCell ref="C1927:F1927"/>
    <mergeCell ref="C1925:F1925"/>
    <mergeCell ref="C1922:F1922"/>
    <mergeCell ref="C1916:F1916"/>
    <mergeCell ref="C1913:F1913"/>
    <mergeCell ref="C1909:F1909"/>
    <mergeCell ref="C1904:F1904"/>
    <mergeCell ref="C1905:F1905"/>
    <mergeCell ref="C1918:F1918"/>
    <mergeCell ref="C1919:F1919"/>
    <mergeCell ref="C1911:F1911"/>
    <mergeCell ref="C1463:F1463"/>
    <mergeCell ref="B1451:H1451"/>
    <mergeCell ref="C1863:F1863"/>
    <mergeCell ref="C1843:F1843"/>
    <mergeCell ref="C1844:F1844"/>
    <mergeCell ref="C1847:F1847"/>
    <mergeCell ref="C1860:F1860"/>
    <mergeCell ref="C1849:F1849"/>
    <mergeCell ref="C1840:F1840"/>
    <mergeCell ref="C1842:F1842"/>
    <mergeCell ref="C1846:F1846"/>
    <mergeCell ref="C1848:F1848"/>
    <mergeCell ref="C1845:F1845"/>
    <mergeCell ref="C1854:F1854"/>
    <mergeCell ref="C1850:F1850"/>
    <mergeCell ref="C1851:F1851"/>
    <mergeCell ref="C1852:F1852"/>
    <mergeCell ref="C1368:F1368"/>
    <mergeCell ref="B1418:H1418"/>
    <mergeCell ref="C1369:F1369"/>
    <mergeCell ref="C1393:F1393"/>
    <mergeCell ref="C1376:F1376"/>
    <mergeCell ref="C1412:F1412"/>
    <mergeCell ref="C1389:F1389"/>
    <mergeCell ref="C1384:F1384"/>
    <mergeCell ref="C1391:F1391"/>
    <mergeCell ref="B1392:H1392"/>
    <mergeCell ref="C1460:F1460"/>
    <mergeCell ref="C1865:F1865"/>
    <mergeCell ref="C1862:F1862"/>
    <mergeCell ref="C1858:F1858"/>
    <mergeCell ref="C1859:F1859"/>
    <mergeCell ref="C1461:F1461"/>
    <mergeCell ref="C1467:F1467"/>
    <mergeCell ref="C1839:F1839"/>
    <mergeCell ref="C1855:F1855"/>
    <mergeCell ref="C1853:F1853"/>
    <mergeCell ref="B1339:H1339"/>
    <mergeCell ref="C1236:F1236"/>
    <mergeCell ref="C1933:F1933"/>
    <mergeCell ref="C1893:F1893"/>
    <mergeCell ref="C1867:F1867"/>
    <mergeCell ref="C1871:F1871"/>
    <mergeCell ref="C1872:F1872"/>
    <mergeCell ref="C1929:F1929"/>
    <mergeCell ref="C1873:F1873"/>
    <mergeCell ref="C1878:F1878"/>
    <mergeCell ref="C1260:D1260"/>
    <mergeCell ref="E1260:F1260"/>
    <mergeCell ref="B1220:H1220"/>
    <mergeCell ref="C1213:F1213"/>
    <mergeCell ref="C1199:F1199"/>
    <mergeCell ref="C1209:F1209"/>
    <mergeCell ref="C1238:F1238"/>
    <mergeCell ref="C1246:D1246"/>
    <mergeCell ref="E1246:F1246"/>
    <mergeCell ref="C1259:D1259"/>
    <mergeCell ref="C915:F915"/>
    <mergeCell ref="E1259:F1259"/>
    <mergeCell ref="C1223:F1223"/>
    <mergeCell ref="C1237:F1237"/>
    <mergeCell ref="C1224:F1224"/>
    <mergeCell ref="B8:D8"/>
    <mergeCell ref="C1231:F1231"/>
    <mergeCell ref="C1228:F1228"/>
    <mergeCell ref="C1232:F1232"/>
    <mergeCell ref="C1230:F1230"/>
    <mergeCell ref="B1194:H1194"/>
    <mergeCell ref="C796:F796"/>
    <mergeCell ref="C940:F940"/>
    <mergeCell ref="C913:F913"/>
    <mergeCell ref="C912:F912"/>
    <mergeCell ref="B928:H928"/>
    <mergeCell ref="C930:F930"/>
    <mergeCell ref="B927:H927"/>
    <mergeCell ref="C923:F923"/>
    <mergeCell ref="C1179:D1179"/>
    <mergeCell ref="C1225:F1225"/>
    <mergeCell ref="C1251:D1251"/>
    <mergeCell ref="E1251:F1251"/>
    <mergeCell ref="C1252:D1252"/>
    <mergeCell ref="E1252:F1252"/>
    <mergeCell ref="C1229:F1229"/>
    <mergeCell ref="C1247:D1247"/>
    <mergeCell ref="C1351:F1351"/>
    <mergeCell ref="B967:H967"/>
    <mergeCell ref="B962:H962"/>
    <mergeCell ref="C1249:D1249"/>
    <mergeCell ref="E1249:F1249"/>
    <mergeCell ref="C1344:F1344"/>
    <mergeCell ref="C1317:F1317"/>
    <mergeCell ref="C1241:F1241"/>
    <mergeCell ref="C1242:F1242"/>
    <mergeCell ref="C1342:F1342"/>
    <mergeCell ref="C1352:F1352"/>
    <mergeCell ref="C1359:F1359"/>
    <mergeCell ref="C1357:F1357"/>
    <mergeCell ref="C1345:F1345"/>
    <mergeCell ref="C1214:F1214"/>
    <mergeCell ref="C1348:F1348"/>
    <mergeCell ref="B1314:H1314"/>
    <mergeCell ref="C1234:F1234"/>
    <mergeCell ref="C1235:F1235"/>
    <mergeCell ref="E1247:F1247"/>
    <mergeCell ref="B1365:H1365"/>
    <mergeCell ref="C1360:F1360"/>
    <mergeCell ref="C1390:F1390"/>
    <mergeCell ref="C1378:F1378"/>
    <mergeCell ref="C1381:F1381"/>
    <mergeCell ref="C1349:F1349"/>
    <mergeCell ref="C1350:F1350"/>
    <mergeCell ref="C1353:F1353"/>
    <mergeCell ref="C1373:F1373"/>
    <mergeCell ref="C1385:F1385"/>
    <mergeCell ref="C1386:F1386"/>
    <mergeCell ref="C1388:F1388"/>
    <mergeCell ref="C1382:F1382"/>
    <mergeCell ref="C1380:F1380"/>
    <mergeCell ref="C1453:F1453"/>
    <mergeCell ref="C1455:F1455"/>
    <mergeCell ref="C1433:F1433"/>
    <mergeCell ref="C1420:F1420"/>
    <mergeCell ref="B1422:H1422"/>
    <mergeCell ref="C1401:F1401"/>
    <mergeCell ref="C1363:F1363"/>
    <mergeCell ref="C1374:F1374"/>
    <mergeCell ref="C1402:F1402"/>
    <mergeCell ref="C1404:F1404"/>
    <mergeCell ref="C1387:F1387"/>
    <mergeCell ref="C1411:F1411"/>
    <mergeCell ref="B1395:H1395"/>
    <mergeCell ref="C1394:F1394"/>
    <mergeCell ref="C1409:F1409"/>
    <mergeCell ref="C1410:F1410"/>
    <mergeCell ref="C1399:F1399"/>
    <mergeCell ref="C1400:F1400"/>
    <mergeCell ref="B1403:H1403"/>
    <mergeCell ref="C1437:F1437"/>
    <mergeCell ref="C1440:F1440"/>
    <mergeCell ref="C1436:F1436"/>
    <mergeCell ref="C1431:F1431"/>
    <mergeCell ref="C1432:F1432"/>
    <mergeCell ref="C1426:F1426"/>
    <mergeCell ref="C1429:F1429"/>
    <mergeCell ref="B1446:H1446"/>
    <mergeCell ref="B1457:H1457"/>
    <mergeCell ref="C1452:F1452"/>
    <mergeCell ref="C1449:F1449"/>
    <mergeCell ref="C1459:F1459"/>
    <mergeCell ref="C1448:F1448"/>
    <mergeCell ref="C1454:F1454"/>
    <mergeCell ref="C1472:F1472"/>
    <mergeCell ref="C1419:F1419"/>
    <mergeCell ref="C1427:F1427"/>
    <mergeCell ref="C1462:F1462"/>
    <mergeCell ref="C1464:F1464"/>
    <mergeCell ref="C1465:F1465"/>
    <mergeCell ref="C1466:F1466"/>
    <mergeCell ref="C1439:F1439"/>
    <mergeCell ref="C1438:F1438"/>
    <mergeCell ref="C1444:F1444"/>
    <mergeCell ref="C1434:F1434"/>
    <mergeCell ref="C1416:F1416"/>
    <mergeCell ref="C1424:F1424"/>
    <mergeCell ref="C1425:F1425"/>
    <mergeCell ref="C1408:F1408"/>
    <mergeCell ref="C1413:F1413"/>
    <mergeCell ref="C1428:F1428"/>
    <mergeCell ref="C260:F260"/>
    <mergeCell ref="C1358:F1358"/>
    <mergeCell ref="C1396:F1396"/>
    <mergeCell ref="C257:F257"/>
    <mergeCell ref="C264:F264"/>
    <mergeCell ref="C1406:F1406"/>
    <mergeCell ref="C266:F266"/>
    <mergeCell ref="C267:F267"/>
    <mergeCell ref="C268:F268"/>
    <mergeCell ref="C271:F271"/>
    <mergeCell ref="C250:F250"/>
    <mergeCell ref="C251:F251"/>
    <mergeCell ref="C252:F252"/>
    <mergeCell ref="C253:F253"/>
    <mergeCell ref="C254:F254"/>
    <mergeCell ref="C258:F258"/>
    <mergeCell ref="C256:F256"/>
    <mergeCell ref="C261:F261"/>
    <mergeCell ref="C262:F262"/>
    <mergeCell ref="C277:F277"/>
    <mergeCell ref="C278:F278"/>
    <mergeCell ref="C279:F279"/>
    <mergeCell ref="C280:F280"/>
    <mergeCell ref="C275:F275"/>
    <mergeCell ref="C276:F276"/>
    <mergeCell ref="C263:F263"/>
    <mergeCell ref="C265:F265"/>
    <mergeCell ref="B289:H289"/>
    <mergeCell ref="C313:F313"/>
    <mergeCell ref="C314:F314"/>
    <mergeCell ref="C312:F312"/>
    <mergeCell ref="C281:F281"/>
    <mergeCell ref="C282:F282"/>
    <mergeCell ref="C283:F283"/>
    <mergeCell ref="C284:F284"/>
    <mergeCell ref="C285:F285"/>
    <mergeCell ref="C286:F286"/>
    <mergeCell ref="C316:F316"/>
    <mergeCell ref="C290:F290"/>
    <mergeCell ref="C293:F293"/>
    <mergeCell ref="C298:F298"/>
    <mergeCell ref="B297:H297"/>
    <mergeCell ref="C308:F308"/>
    <mergeCell ref="C309:F309"/>
    <mergeCell ref="C310:F310"/>
    <mergeCell ref="C311:F311"/>
    <mergeCell ref="C287:F287"/>
    <mergeCell ref="C300:F300"/>
    <mergeCell ref="C306:F306"/>
    <mergeCell ref="C301:F301"/>
    <mergeCell ref="C302:F302"/>
    <mergeCell ref="C303:F303"/>
    <mergeCell ref="C304:F304"/>
    <mergeCell ref="C296:F296"/>
    <mergeCell ref="C295:F295"/>
    <mergeCell ref="C288:F288"/>
    <mergeCell ref="C319:F319"/>
    <mergeCell ref="C320:F320"/>
    <mergeCell ref="C321:F321"/>
    <mergeCell ref="C322:F322"/>
    <mergeCell ref="C596:C597"/>
    <mergeCell ref="C317:F317"/>
    <mergeCell ref="C318:F318"/>
    <mergeCell ref="E591:F591"/>
    <mergeCell ref="E592:F592"/>
    <mergeCell ref="E593:F593"/>
    <mergeCell ref="C682:F682"/>
    <mergeCell ref="C691:F691"/>
    <mergeCell ref="C688:F688"/>
    <mergeCell ref="C683:F683"/>
    <mergeCell ref="C649:F649"/>
    <mergeCell ref="C690:F690"/>
    <mergeCell ref="C671:F671"/>
    <mergeCell ref="C678:F678"/>
    <mergeCell ref="C659:F659"/>
    <mergeCell ref="C668:F668"/>
    <mergeCell ref="C693:F693"/>
    <mergeCell ref="C695:F695"/>
    <mergeCell ref="C800:F800"/>
    <mergeCell ref="C785:F785"/>
    <mergeCell ref="C782:F782"/>
    <mergeCell ref="B794:H794"/>
    <mergeCell ref="B786:H786"/>
    <mergeCell ref="C784:F784"/>
    <mergeCell ref="C791:F791"/>
    <mergeCell ref="C789:F789"/>
    <mergeCell ref="C1253:D1253"/>
    <mergeCell ref="E1253:F1253"/>
    <mergeCell ref="C1254:D1254"/>
    <mergeCell ref="E1254:F1254"/>
    <mergeCell ref="C1255:D1255"/>
    <mergeCell ref="E1255:F1255"/>
    <mergeCell ref="C1256:D1256"/>
    <mergeCell ref="E1256:F1256"/>
    <mergeCell ref="C1257:D1257"/>
    <mergeCell ref="E1257:F1257"/>
    <mergeCell ref="C1258:D1258"/>
    <mergeCell ref="E1258:F1258"/>
    <mergeCell ref="C1261:D1261"/>
    <mergeCell ref="E1261:F1261"/>
    <mergeCell ref="C1262:D1262"/>
    <mergeCell ref="E1262:F1262"/>
    <mergeCell ref="C1263:D1263"/>
    <mergeCell ref="E1263:F1263"/>
    <mergeCell ref="C1264:D1264"/>
    <mergeCell ref="E1264:F1264"/>
    <mergeCell ref="C1265:D1265"/>
    <mergeCell ref="E1265:F1265"/>
    <mergeCell ref="C1266:D1266"/>
    <mergeCell ref="E1266:F1266"/>
    <mergeCell ref="C1267:D1267"/>
    <mergeCell ref="E1267:F1267"/>
    <mergeCell ref="C1268:D1268"/>
    <mergeCell ref="E1268:F1268"/>
    <mergeCell ref="C1269:D1269"/>
    <mergeCell ref="E1269:F1269"/>
    <mergeCell ref="C1270:D1270"/>
    <mergeCell ref="E1270:F1270"/>
    <mergeCell ref="C1271:D1271"/>
    <mergeCell ref="E1271:F1271"/>
    <mergeCell ref="C1272:D1272"/>
    <mergeCell ref="E1272:F1272"/>
    <mergeCell ref="C1275:D1275"/>
    <mergeCell ref="E1275:F1275"/>
    <mergeCell ref="C1276:D1276"/>
    <mergeCell ref="E1276:F1276"/>
    <mergeCell ref="C1277:D1277"/>
    <mergeCell ref="E1277:F1277"/>
    <mergeCell ref="C1280:D1280"/>
    <mergeCell ref="E1280:F1280"/>
    <mergeCell ref="C1281:D1281"/>
    <mergeCell ref="E1281:F1281"/>
    <mergeCell ref="C1282:D1282"/>
    <mergeCell ref="E1282:F1282"/>
    <mergeCell ref="C1285:D1285"/>
    <mergeCell ref="E1285:F1285"/>
    <mergeCell ref="C1286:D1286"/>
    <mergeCell ref="E1286:F1286"/>
    <mergeCell ref="C1287:D1287"/>
    <mergeCell ref="E1287:F1287"/>
    <mergeCell ref="C1288:D1288"/>
    <mergeCell ref="E1288:F1288"/>
    <mergeCell ref="C1289:D1289"/>
    <mergeCell ref="E1289:F1289"/>
    <mergeCell ref="C1290:D1290"/>
    <mergeCell ref="E1290:F1290"/>
    <mergeCell ref="C1291:D1291"/>
    <mergeCell ref="E1291:F1291"/>
    <mergeCell ref="C1292:D1292"/>
    <mergeCell ref="E1292:F1292"/>
    <mergeCell ref="C1293:D1293"/>
    <mergeCell ref="E1293:F1293"/>
    <mergeCell ref="C1294:D1294"/>
    <mergeCell ref="E1294:F1294"/>
    <mergeCell ref="C1295:D1295"/>
    <mergeCell ref="E1295:F1295"/>
    <mergeCell ref="C1296:D1296"/>
    <mergeCell ref="E1296:F1296"/>
    <mergeCell ref="C1297:D1297"/>
    <mergeCell ref="E1297:F1297"/>
    <mergeCell ref="C1298:D1298"/>
    <mergeCell ref="E1298:F1298"/>
    <mergeCell ref="C1299:D1299"/>
    <mergeCell ref="E1299:F1299"/>
    <mergeCell ref="C1300:D1300"/>
    <mergeCell ref="E1300:F1300"/>
    <mergeCell ref="C1301:D1301"/>
    <mergeCell ref="E1301:F1301"/>
    <mergeCell ref="C1302:D1302"/>
    <mergeCell ref="E1302:F1302"/>
    <mergeCell ref="C1303:D1303"/>
    <mergeCell ref="E1303:F1303"/>
    <mergeCell ref="C1304:D1304"/>
    <mergeCell ref="E1304:F1304"/>
    <mergeCell ref="C1305:D1305"/>
    <mergeCell ref="E1305:F1305"/>
    <mergeCell ref="C1311:D1311"/>
    <mergeCell ref="E1311:F1311"/>
    <mergeCell ref="C1306:D1306"/>
    <mergeCell ref="E1306:F1306"/>
    <mergeCell ref="C1307:D1307"/>
    <mergeCell ref="E1307:F1307"/>
    <mergeCell ref="C1308:D1308"/>
    <mergeCell ref="E1308:F1308"/>
    <mergeCell ref="E1312:F1312"/>
    <mergeCell ref="C1312:D1312"/>
    <mergeCell ref="C1414:F1414"/>
    <mergeCell ref="B86:D86"/>
    <mergeCell ref="B97:H97"/>
    <mergeCell ref="B104:D104"/>
    <mergeCell ref="C1309:D1309"/>
    <mergeCell ref="E1309:F1309"/>
    <mergeCell ref="C1310:D1310"/>
    <mergeCell ref="E1310:F1310"/>
    <mergeCell ref="B596:B597"/>
    <mergeCell ref="C739:F739"/>
    <mergeCell ref="C1248:D1248"/>
    <mergeCell ref="E1248:F1248"/>
    <mergeCell ref="C1250:D1250"/>
    <mergeCell ref="E1250:F1250"/>
    <mergeCell ref="C802:F802"/>
    <mergeCell ref="C696:F696"/>
    <mergeCell ref="C692:F692"/>
    <mergeCell ref="C1178:D1178"/>
  </mergeCells>
  <hyperlinks>
    <hyperlink ref="C1482" location="_ftn1" display="_ftn1"/>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83" r:id="rId2"/>
  <headerFooter alignWithMargins="0">
    <oddFooter>&amp;CСтраница &amp;P из &amp;N</oddFooter>
  </headerFooter>
  <rowBreaks count="4" manualBreakCount="4">
    <brk id="41" max="255" man="1"/>
    <brk id="59" max="255" man="1"/>
    <brk id="976" max="7" man="1"/>
    <brk id="1055"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KOYUS</dc:creator>
  <cp:keywords/>
  <dc:description/>
  <cp:lastModifiedBy>User</cp:lastModifiedBy>
  <cp:lastPrinted>2017-10-10T11:34:58Z</cp:lastPrinted>
  <dcterms:created xsi:type="dcterms:W3CDTF">2003-04-22T05:33:59Z</dcterms:created>
  <dcterms:modified xsi:type="dcterms:W3CDTF">2019-07-22T06:18:48Z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